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hidePivotFieldList="1" defaultThemeVersion="124226"/>
  <bookViews>
    <workbookView xWindow="240" yWindow="105" windowWidth="14805" windowHeight="8010" activeTab="11"/>
  </bookViews>
  <sheets>
    <sheet name="1" sheetId="1" r:id="rId1"/>
    <sheet name="2" sheetId="2" r:id="rId2"/>
    <sheet name="3" sheetId="3" r:id="rId3"/>
    <sheet name="4" sheetId="4" r:id="rId4"/>
    <sheet name="5" sheetId="5" r:id="rId5"/>
    <sheet name="5.1" sheetId="12" r:id="rId6"/>
    <sheet name="5.2" sheetId="13" r:id="rId7"/>
    <sheet name="5.3" sheetId="14" r:id="rId8"/>
    <sheet name="5.4" sheetId="15" r:id="rId9"/>
    <sheet name="6" sheetId="6" r:id="rId10"/>
    <sheet name="Adrese" sheetId="28" r:id="rId11"/>
    <sheet name="Zadatak" sheetId="29" r:id="rId12"/>
  </sheets>
  <externalReferences>
    <externalReference r:id="rId13"/>
    <externalReference r:id="rId14"/>
    <externalReference r:id="rId15"/>
    <externalReference r:id="rId16"/>
  </externalReferences>
  <definedNames>
    <definedName name="_xlnm._FilterDatabase" localSheetId="1" hidden="1">'2'!$A$1:$F$46</definedName>
    <definedName name="_xlnm._FilterDatabase" localSheetId="2" hidden="1">'3'!$A$1:$C$26</definedName>
    <definedName name="_xlnm._FilterDatabase" localSheetId="3" hidden="1">'4'!$A$1:$D$37</definedName>
    <definedName name="Ceeel">#REF!</definedName>
    <definedName name="Ćelija" localSheetId="11">#REF!</definedName>
    <definedName name="Ćelija">#REF!</definedName>
    <definedName name="cell">#REF!</definedName>
    <definedName name="K_omercijalisti">'[2]Radna forma'!$D$4:$D$24</definedName>
    <definedName name="Komercijalisti">'[3]Radna forma'!$D$4:$D$24</definedName>
    <definedName name="Prihodi">'[3]5'!$B$7:$B$13</definedName>
    <definedName name="spdv">[4]Adrese!$I$10</definedName>
    <definedName name="Stopa_PDV" localSheetId="11">#REF!</definedName>
    <definedName name="Stopa_PDV">#REF!</definedName>
    <definedName name="Troškovi">'[3]5'!$C$7:$C$13</definedName>
  </definedNames>
  <calcPr calcId="145621"/>
</workbook>
</file>

<file path=xl/calcChain.xml><?xml version="1.0" encoding="utf-8"?>
<calcChain xmlns="http://schemas.openxmlformats.org/spreadsheetml/2006/main">
  <c r="F14" i="28" l="1"/>
  <c r="F13" i="28"/>
  <c r="F12" i="28"/>
  <c r="F11" i="28"/>
  <c r="K15" i="6" l="1"/>
  <c r="M5" i="13" l="1"/>
  <c r="N5" i="13"/>
  <c r="M6" i="13"/>
  <c r="N6" i="13"/>
  <c r="M7" i="13"/>
  <c r="N7" i="13"/>
  <c r="M8" i="13"/>
  <c r="N8" i="13"/>
  <c r="M9" i="13"/>
  <c r="N9" i="13"/>
</calcChain>
</file>

<file path=xl/comments1.xml><?xml version="1.0" encoding="utf-8"?>
<comments xmlns="http://schemas.openxmlformats.org/spreadsheetml/2006/main">
  <authors>
    <author>Author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38"/>
          </rPr>
          <t>Možemo ubaciti filter kao što je objašnjeno na prethodnom radnom listu, ili odmah preko opcije Sort&amp;Filter uključiti Sortiranje od najmanjeg ka najvećem. Prethodno označite kolonu.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9"/>
            <color indexed="81"/>
            <rFont val="Tahoma"/>
            <family val="2"/>
            <charset val="238"/>
          </rPr>
          <t>Iskoristite desni taster miša na način da ukucate prva dva člana u nizu, označite ih, a zatim mišem povučemo niz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I10" authorId="0">
      <text>
        <r>
          <rPr>
            <b/>
            <sz val="9"/>
            <color indexed="81"/>
            <rFont val="Tahoma"/>
            <family val="2"/>
          </rPr>
          <t>Imenujte ćeliju I10 kao Porez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Trebamo dobiti razliku između prihoda (izvoza) i troškova (uvoza). Kucamo =, klik na C4-E4. Enter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Trebamo dobiti učešće, tj. koliko su naši troškovi pokriveni prihodima, odnosno ovi podaci govore koliko je naš uvoz pokriven našim izvozom. Kucati =C4/E4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Koristimo opciju SUM.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Opcija AVERAGE</t>
        </r>
      </text>
    </comment>
  </commentList>
</comments>
</file>

<file path=xl/sharedStrings.xml><?xml version="1.0" encoding="utf-8"?>
<sst xmlns="http://schemas.openxmlformats.org/spreadsheetml/2006/main" count="687" uniqueCount="223">
  <si>
    <t>Suma vrijednosti u kolonama C, D i H</t>
  </si>
  <si>
    <t>Maksimalna vrijednost u kolonama I, J i K</t>
  </si>
  <si>
    <t>A</t>
  </si>
  <si>
    <t>B</t>
  </si>
  <si>
    <t>je</t>
  </si>
  <si>
    <t>mlatit</t>
  </si>
  <si>
    <t>lako</t>
  </si>
  <si>
    <t>koprivama</t>
  </si>
  <si>
    <t>tudim</t>
  </si>
  <si>
    <t>ime</t>
  </si>
  <si>
    <t>broj na dresu</t>
  </si>
  <si>
    <t>ukupno</t>
  </si>
  <si>
    <t>Dijana</t>
  </si>
  <si>
    <t>Tea</t>
  </si>
  <si>
    <t>Dalibor</t>
  </si>
  <si>
    <t>Markus</t>
  </si>
  <si>
    <t>Dragana</t>
  </si>
  <si>
    <t>Luka</t>
  </si>
  <si>
    <t>Emanuel</t>
  </si>
  <si>
    <t>Tanja</t>
  </si>
  <si>
    <t>Antonija</t>
  </si>
  <si>
    <t>Martina</t>
  </si>
  <si>
    <t>Andrej</t>
  </si>
  <si>
    <t>Toma</t>
  </si>
  <si>
    <t>Dino</t>
  </si>
  <si>
    <t>Sanjin</t>
  </si>
  <si>
    <t>Darian</t>
  </si>
  <si>
    <t>Tatjana</t>
  </si>
  <si>
    <t>Zoran</t>
  </si>
  <si>
    <t>Frane</t>
  </si>
  <si>
    <t>Antonio</t>
  </si>
  <si>
    <t>Karlo</t>
  </si>
  <si>
    <t>Aleksandra</t>
  </si>
  <si>
    <t>Ana</t>
  </si>
  <si>
    <t>Karmen</t>
  </si>
  <si>
    <t>Anamaria</t>
  </si>
  <si>
    <t>Deni</t>
  </si>
  <si>
    <t>Boris</t>
  </si>
  <si>
    <t>"Zamrznite" prvi (top) red</t>
  </si>
  <si>
    <t>Izračunajte ukupan broj bodova za svakog učesnika prema formuli: zlato vrijedi 6 bodova, srebro 4, a bronza 2 boda.</t>
  </si>
  <si>
    <r>
      <t>Pronađite sumu (iz kolona A i B):    A</t>
    </r>
    <r>
      <rPr>
        <b/>
        <sz val="9"/>
        <color theme="1"/>
        <rFont val="Calibri"/>
        <family val="2"/>
        <scheme val="minor"/>
      </rPr>
      <t xml:space="preserve">1 X </t>
    </r>
    <r>
      <rPr>
        <b/>
        <sz val="11"/>
        <color theme="1"/>
        <rFont val="Calibri"/>
        <family val="2"/>
        <scheme val="minor"/>
      </rPr>
      <t>B</t>
    </r>
    <r>
      <rPr>
        <b/>
        <sz val="9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+ A2 X B2 .... An x Bn</t>
    </r>
  </si>
  <si>
    <t>Poredajte podatke po takmičarima tako da oni sa najviše bodova budu na vrhu</t>
  </si>
  <si>
    <t>godina</t>
  </si>
  <si>
    <t>hobi</t>
  </si>
  <si>
    <t>Roberto</t>
  </si>
  <si>
    <t>triatlon</t>
  </si>
  <si>
    <t>planinarenje</t>
  </si>
  <si>
    <t>markice</t>
  </si>
  <si>
    <t>Ivana</t>
  </si>
  <si>
    <t>Aleksandar</t>
  </si>
  <si>
    <t>kolo srece</t>
  </si>
  <si>
    <t>alkohol</t>
  </si>
  <si>
    <t>pletenje</t>
  </si>
  <si>
    <t>Danijel</t>
  </si>
  <si>
    <t>bingo</t>
  </si>
  <si>
    <t>Nikolina</t>
  </si>
  <si>
    <t>kladionica</t>
  </si>
  <si>
    <t>Valentina</t>
  </si>
  <si>
    <t>Andrea</t>
  </si>
  <si>
    <t>U prve tri kolone dati su podaci o imenima, godinama i hobijima korisnika doma za stara lica.</t>
  </si>
  <si>
    <t>Posložite penzionere prema godinama starosti (od najmlađeg do najstarijeg)</t>
  </si>
  <si>
    <t>povrce</t>
  </si>
  <si>
    <t>kolicina (u kg)</t>
  </si>
  <si>
    <t>cijena/kg</t>
  </si>
  <si>
    <t>krompir</t>
  </si>
  <si>
    <t>paradajz</t>
  </si>
  <si>
    <t>luk</t>
  </si>
  <si>
    <t>karfiol</t>
  </si>
  <si>
    <t>salata</t>
  </si>
  <si>
    <t>tikvica</t>
  </si>
  <si>
    <t>mrkva</t>
  </si>
  <si>
    <t>brokula</t>
  </si>
  <si>
    <t>kupus</t>
  </si>
  <si>
    <t>patlidzan</t>
  </si>
  <si>
    <t>Prodavač povrća svaki dan vodi evidenciju narudžbi po količini i cijeni</t>
  </si>
  <si>
    <t>Nađite ukupnu zaradu za krompir</t>
  </si>
  <si>
    <t>Nađite ukupnu zaradu za paradajz</t>
  </si>
  <si>
    <t xml:space="preserve">Upotreba imena u radu sa formulama i područjima </t>
  </si>
  <si>
    <t>Formatiranje</t>
  </si>
  <si>
    <t>Izdvojite sve takmičare koji imaju između 3 i 6 zlatnih medalja</t>
  </si>
  <si>
    <t>Artikli</t>
  </si>
  <si>
    <t xml:space="preserve">Šećer </t>
  </si>
  <si>
    <t>Kafa</t>
  </si>
  <si>
    <t xml:space="preserve">Voda </t>
  </si>
  <si>
    <t xml:space="preserve">Sok </t>
  </si>
  <si>
    <t xml:space="preserve">Pivo </t>
  </si>
  <si>
    <t xml:space="preserve">Vino </t>
  </si>
  <si>
    <t>Čokolada</t>
  </si>
  <si>
    <t>Sladoled</t>
  </si>
  <si>
    <t>Riža</t>
  </si>
  <si>
    <t>Paprike</t>
  </si>
  <si>
    <t>Hljeb</t>
  </si>
  <si>
    <t xml:space="preserve">Brašno </t>
  </si>
  <si>
    <t xml:space="preserve">So </t>
  </si>
  <si>
    <t>Cijena sa PDV-om</t>
  </si>
  <si>
    <t>Cijena bez PDV-a</t>
  </si>
  <si>
    <t>Povećana cijena u Evrima (kurs 1.95583)</t>
  </si>
  <si>
    <t>Naziv "Artikli" staviti pod uglom od 30 stepeni, podvučeno, dvostruko, boja pozadine - dvije boje - žuta i narandžasta, orijentacija ukoso</t>
  </si>
  <si>
    <t>Imenovati sve Artikle sa "Prehrana".</t>
  </si>
  <si>
    <t>U K U P N O</t>
  </si>
  <si>
    <t xml:space="preserve">Spojite ćelije za "Ukupno". Nađite zbir. </t>
  </si>
  <si>
    <t>Tabela br. 1</t>
  </si>
  <si>
    <t>Cijena</t>
  </si>
  <si>
    <t>Mjesec Juli</t>
  </si>
  <si>
    <t>Napomene:</t>
  </si>
  <si>
    <t>Imena ne mogu da sadrže razmak. Umjesto razmaka koristite donju crtu. Npr. Ukupni_prihodi</t>
  </si>
  <si>
    <t>Naziv mora da počne slovom, a ne brojem. Ukoliko je neophodno da počne brojem ispred stavite donju crtu. Npr. _5.Mjesec</t>
  </si>
  <si>
    <t xml:space="preserve">Nisu dozvoljeni ni simboli osim crte i tačke </t>
  </si>
  <si>
    <t>Posebni načini kopiranja</t>
  </si>
  <si>
    <t>Iskopirajte sve brojeve iz vertikale u horizontalu počevši od polja D4</t>
  </si>
  <si>
    <t>Opcija Paste Link</t>
  </si>
  <si>
    <t xml:space="preserve">Ova opcija pravi formule u odredišnom području koje se odnose na ćelije u izvornom području </t>
  </si>
  <si>
    <t>Pravi hipervezu do kopirane ćelije ili obima ćelija u istoj ili drugoj radnoj svesci.</t>
  </si>
  <si>
    <t xml:space="preserve">Ova komanda nije dostupna ukoliko radna sveska nije snimljena. </t>
  </si>
  <si>
    <t>Prenosi kopirane podatke kao sliku. Ukoliko upotrijebite opciju "paste picture link" Excel pravi "živu sliku" ako se izvorno područje izmijeni.</t>
  </si>
  <si>
    <t>Sabiranje bez opcije SUM</t>
  </si>
  <si>
    <t>Jan</t>
  </si>
  <si>
    <t>Feb</t>
  </si>
  <si>
    <t>Mar</t>
  </si>
  <si>
    <t>Proizvod B</t>
  </si>
  <si>
    <t>Proizvod C</t>
  </si>
  <si>
    <t>Proizvod D</t>
  </si>
  <si>
    <t>Proizvod A</t>
  </si>
  <si>
    <t>Prodavnica 1</t>
  </si>
  <si>
    <t>Prodavnica 2</t>
  </si>
  <si>
    <t>Umjesto Prodavnica 2 da bude zbir i prve i druge prodavnice po mjesecima i proizvodima</t>
  </si>
  <si>
    <t>Automatsko popunjavanje</t>
  </si>
  <si>
    <t>zlato (6)</t>
  </si>
  <si>
    <t>srebro (4)</t>
  </si>
  <si>
    <t>bronza 82)</t>
  </si>
  <si>
    <t>Pronađite broj godina svih penzionera čiji je hobi "kolo sreće".</t>
  </si>
  <si>
    <t>Nađite ukupnu zaradu za mrkvu čije su narudžbe jednake i veće od 130 kg</t>
  </si>
  <si>
    <t xml:space="preserve">Prihodi </t>
  </si>
  <si>
    <t>Troškovi</t>
  </si>
  <si>
    <t>Rezultat</t>
  </si>
  <si>
    <t>Suma B5:C9</t>
  </si>
  <si>
    <t>Automatski popunite kolonu 1, 2 ... 23</t>
  </si>
  <si>
    <t>jan</t>
  </si>
  <si>
    <t>feb</t>
  </si>
  <si>
    <t>Automatski popunite kolonu parnim brojevima do 47</t>
  </si>
  <si>
    <t>Automatski popunite kolonu parnim mjesecima od jan</t>
  </si>
  <si>
    <t>jan.01</t>
  </si>
  <si>
    <t>jan.02</t>
  </si>
  <si>
    <t>Proizvod 1</t>
  </si>
  <si>
    <t>Proizvod 2</t>
  </si>
  <si>
    <t>Zbir svih vrijednosti koje su veće ili jednake 95</t>
  </si>
  <si>
    <t>po</t>
  </si>
  <si>
    <t>Zamijenite sve riječi "po" svojim imenom</t>
  </si>
  <si>
    <t>Šta se dešava ako promijenimo jedan od brojeva? Kako to utiče na zbir?</t>
  </si>
  <si>
    <t>Primjena opcije</t>
  </si>
  <si>
    <t>Ako dva takmičara imaju isti broj bodova, prvi po redu je onaj koji ima VEĆI broj na dresu</t>
  </si>
  <si>
    <t>1. Imenujte prihode</t>
  </si>
  <si>
    <t>2. Imenujte troškove</t>
  </si>
  <si>
    <t>Pomoćna formula za izbijanje PDV-a. Jedan od načina.</t>
  </si>
  <si>
    <t>Da biste fiksirali ovaj iznos koristite F4.</t>
  </si>
  <si>
    <t>Cijena bez PDV-a povećana 10%</t>
  </si>
  <si>
    <t>Kurs evra</t>
  </si>
  <si>
    <t>Izračunati cijene sa PDV-om uvećane za 10%. Izraziti nove cijene u Evrima. Svi brojevi moraju biti na 2.decimale. Formatirati iznose u Evrima</t>
  </si>
  <si>
    <t>Visina redova sa nazivima artikala treba biti automatska. Naziv artikala podebljano. Formatirati kolonu "cijene sa PDV-om" tako da valuta bude KM (Bosna, Latinica). Izračunati cijene bez PDV-a</t>
  </si>
  <si>
    <t>(prvo pomnožite kolonu A sa kolonom B)</t>
  </si>
  <si>
    <t>(Zatim koristite opciju Sum)</t>
  </si>
  <si>
    <t>Sintaksa funkcije SumIf:</t>
  </si>
  <si>
    <t>Funkcija se koristi za sumiranje vrijednosti kada imamo zadat jedan kriterijum</t>
  </si>
  <si>
    <t>U polje Criteria - biramo ili ručno unosimo sam kriterijum, ako je potrebno koristimo &lt;,&gt;,=</t>
  </si>
  <si>
    <t>U polje Range - biramo obim podataka iz kojih je kriterijum (u ovom slučaju sve podatke)</t>
  </si>
  <si>
    <t>U polje Sum Range - obim ćelija iz kojih zbrajamo podatke (u ovom slučaju polje Range je jednako polju Sum Range)</t>
  </si>
  <si>
    <t>(funkciju pozivamo na više načina. Jedan je preko Fx na polju sa formulama)</t>
  </si>
  <si>
    <t>(meni View, Freeze Panes, Freeze Top Row)</t>
  </si>
  <si>
    <t>(ručno se kuca - pogledajte polje formule kad se pozicionirate na bilo koje polje u F koloni)</t>
  </si>
  <si>
    <t>(pozicionirate se u ćeliju Ukupno. Meni Home, Editing, Sort&amp;Filter, Filter)</t>
  </si>
  <si>
    <t>(pojavi se oznaka filtera na svim nazivima, klik na strelicu, opcija Sortiraj od najvećeg ka najmanjem)</t>
  </si>
  <si>
    <t>Napravite prelom teksta za sve stavke u prvom redu (redu sa nazivima kolona) (opcija Wrap text)</t>
  </si>
  <si>
    <t>Apsolutne i relativne adrese ćelija u formulama</t>
  </si>
  <si>
    <t>Imenovanje ćelije</t>
  </si>
  <si>
    <r>
      <rPr>
        <b/>
        <sz val="14"/>
        <color theme="1"/>
        <rFont val="Calibri"/>
        <family val="2"/>
        <scheme val="minor"/>
      </rPr>
      <t>Apsolutne</t>
    </r>
    <r>
      <rPr>
        <sz val="14"/>
        <color theme="1"/>
        <rFont val="Calibri"/>
        <family val="2"/>
        <scheme val="minor"/>
      </rPr>
      <t xml:space="preserve"> adrese ćelija sadrže </t>
    </r>
    <r>
      <rPr>
        <b/>
        <sz val="14"/>
        <color rgb="FFFF0000"/>
        <rFont val="Calibri"/>
        <family val="2"/>
        <scheme val="minor"/>
      </rPr>
      <t>dva znaka za dolar</t>
    </r>
    <r>
      <rPr>
        <sz val="14"/>
        <color theme="1"/>
        <rFont val="Calibri"/>
        <family val="2"/>
        <scheme val="minor"/>
      </rPr>
      <t xml:space="preserve"> (npr. </t>
    </r>
    <r>
      <rPr>
        <b/>
        <sz val="14"/>
        <color theme="1"/>
        <rFont val="Calibri"/>
        <family val="2"/>
        <scheme val="minor"/>
      </rPr>
      <t>$B$5</t>
    </r>
    <r>
      <rPr>
        <sz val="14"/>
        <color theme="1"/>
        <rFont val="Calibri"/>
        <family val="2"/>
        <scheme val="minor"/>
      </rPr>
      <t>) - fiksirana je kolona B i red 5</t>
    </r>
  </si>
  <si>
    <r>
      <rPr>
        <b/>
        <sz val="14"/>
        <color theme="1"/>
        <rFont val="Calibri"/>
        <family val="2"/>
        <scheme val="minor"/>
      </rPr>
      <t>Relativne</t>
    </r>
    <r>
      <rPr>
        <sz val="14"/>
        <color theme="1"/>
        <rFont val="Calibri"/>
        <family val="2"/>
        <scheme val="minor"/>
      </rPr>
      <t xml:space="preserve"> adrese ćelija </t>
    </r>
    <r>
      <rPr>
        <b/>
        <sz val="14"/>
        <color rgb="FFFF0000"/>
        <rFont val="Calibri"/>
        <family val="2"/>
        <scheme val="minor"/>
      </rPr>
      <t>nemaju</t>
    </r>
    <r>
      <rPr>
        <sz val="14"/>
        <color theme="1"/>
        <rFont val="Calibri"/>
        <family val="2"/>
        <scheme val="minor"/>
      </rPr>
      <t xml:space="preserve"> znak $ u oznakama npr. A1, B12, ...</t>
    </r>
  </si>
  <si>
    <r>
      <rPr>
        <b/>
        <sz val="14"/>
        <color theme="1"/>
        <rFont val="Calibri"/>
        <family val="2"/>
        <scheme val="minor"/>
      </rPr>
      <t>Mještovite</t>
    </r>
    <r>
      <rPr>
        <sz val="14"/>
        <color theme="1"/>
        <rFont val="Calibri"/>
        <family val="2"/>
        <scheme val="minor"/>
      </rPr>
      <t xml:space="preserve"> adrese mogu biti dvojake (</t>
    </r>
    <r>
      <rPr>
        <b/>
        <sz val="14"/>
        <color rgb="FFFF0000"/>
        <rFont val="Calibri"/>
        <family val="2"/>
        <scheme val="minor"/>
      </rPr>
      <t>imaju jedan znak dolar</t>
    </r>
    <r>
      <rPr>
        <sz val="14"/>
        <color theme="1"/>
        <rFont val="Calibri"/>
        <family val="2"/>
        <scheme val="minor"/>
      </rPr>
      <t xml:space="preserve">): </t>
    </r>
  </si>
  <si>
    <t>Prvi slučaj: $B2 - apsolutna adresa kolone B i relativna adresa reda 2 (red 2 je promjenjiv)</t>
  </si>
  <si>
    <t>Drugi slučaj: B$2 - relativna adresa kolone B i apsolutna adresa reda 2 (kolona B je promjenjiva)</t>
  </si>
  <si>
    <t>Prizvod</t>
  </si>
  <si>
    <t xml:space="preserve">Količina </t>
  </si>
  <si>
    <t>Ukupno</t>
  </si>
  <si>
    <t>Ukupno sa PDV-om</t>
  </si>
  <si>
    <t>apsolutna referenca</t>
  </si>
  <si>
    <t>A-11</t>
  </si>
  <si>
    <t>primjer RELATIVNIH ADRESA ĆELIJA</t>
  </si>
  <si>
    <t>primjer MJEŠOVITE adrese ćelije</t>
  </si>
  <si>
    <t>A-12</t>
  </si>
  <si>
    <t>A-13</t>
  </si>
  <si>
    <t>A-14</t>
  </si>
  <si>
    <t>Upotreba apsolutne reference u formuli</t>
  </si>
  <si>
    <t>A-15</t>
  </si>
  <si>
    <t>Primjer mješovite adrese</t>
  </si>
  <si>
    <t>Fiksirana kolona</t>
  </si>
  <si>
    <t>Fiksirana kolona i fiksiran red</t>
  </si>
  <si>
    <t>Opcija Paste As Hyperlink</t>
  </si>
  <si>
    <t xml:space="preserve">Opcija Paste As Picture </t>
  </si>
  <si>
    <t xml:space="preserve">Opcija se nalazi na kartici Home, grupa opcija Clipboard, Paste. </t>
  </si>
  <si>
    <t>(za sumiranje diskontinuelnih podataka - onih sa prekidima - koristimo CTRL, funkciju možemo pozvati preko Home, kartica Editing, opcija AutoSum)</t>
  </si>
  <si>
    <t>(funkciju SUMIF možemo pozvati preko "dugmeta" Insert Funciton (fx). Ukoliko je nema na listi možemo je kucati u prvo polje, zatim Go)</t>
  </si>
  <si>
    <t xml:space="preserve">Prebrojte koliko puta se riječ "lako" ponavlja u prethodnom tekstu: </t>
  </si>
  <si>
    <t>Мјесец</t>
  </si>
  <si>
    <t>2014 (I-X)</t>
  </si>
  <si>
    <r>
      <t xml:space="preserve">извоз
</t>
    </r>
    <r>
      <rPr>
        <i/>
        <sz val="12"/>
        <rFont val="Arial"/>
        <family val="2"/>
        <charset val="238"/>
      </rPr>
      <t>export</t>
    </r>
  </si>
  <si>
    <r>
      <t xml:space="preserve">увоз
</t>
    </r>
    <r>
      <rPr>
        <i/>
        <sz val="12"/>
        <rFont val="Arial"/>
        <family val="2"/>
        <charset val="238"/>
      </rPr>
      <t>import</t>
    </r>
  </si>
  <si>
    <r>
      <t xml:space="preserve">покривеност увоза извозом, %
</t>
    </r>
    <r>
      <rPr>
        <i/>
        <sz val="12"/>
        <rFont val="Arial"/>
        <family val="2"/>
        <charset val="238"/>
      </rPr>
      <t>coverage of import with export, %</t>
    </r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</si>
  <si>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</si>
  <si>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</si>
  <si>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</si>
  <si>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</si>
  <si>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</si>
  <si>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</si>
  <si>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</si>
  <si>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</si>
  <si>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</si>
  <si>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</si>
  <si>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Укупно:</t>
  </si>
  <si>
    <t xml:space="preserve">Просјек: </t>
  </si>
  <si>
    <t>Минимум:</t>
  </si>
  <si>
    <t>Максимум:</t>
  </si>
  <si>
    <t>салдо робне размјене</t>
  </si>
  <si>
    <t>Izvor: Podaci su preuzeti sa sajta Statističkog zavoda Republike Srpske, obuhvataju prvih 10 mjeseci 2014. godine (u evrima)</t>
  </si>
  <si>
    <t>Izvor: http://www.rzs.rs.ba/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</si>
</sst>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\ [$€-1]"/>
    <numFmt numFmtId="166" formatCode="#,##0\ [$€-1]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9" tint="0.59999389629810485"/>
      <name val="Calibri"/>
      <family val="2"/>
      <charset val="238"/>
      <scheme val="minor"/>
    </font>
    <font>
      <sz val="11"/>
      <color theme="9" tint="0.59999389629810485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45">
        <stop position="0">
          <color rgb="FFFFFF00"/>
        </stop>
        <stop position="0.5">
          <color theme="9" tint="-0.25098422193060094"/>
        </stop>
        <stop position="1">
          <color rgb="FFFFFF00"/>
        </stop>
      </gradient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1" fillId="0" borderId="0" xfId="0" applyFont="1" applyBorder="1" applyAlignment="1">
      <alignment horizontal="left" vertical="top"/>
    </xf>
    <xf numFmtId="1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3" fillId="0" borderId="0" xfId="0" applyFont="1"/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2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1" fillId="3" borderId="0" xfId="0" applyFont="1" applyFill="1" applyAlignment="1"/>
    <xf numFmtId="0" fontId="6" fillId="4" borderId="0" xfId="0" applyFont="1" applyFill="1"/>
    <xf numFmtId="0" fontId="7" fillId="4" borderId="0" xfId="0" applyFont="1" applyFill="1"/>
    <xf numFmtId="165" fontId="0" fillId="0" borderId="1" xfId="0" applyNumberFormat="1" applyBorder="1"/>
    <xf numFmtId="0" fontId="8" fillId="5" borderId="0" xfId="0" applyFont="1" applyFill="1" applyAlignment="1">
      <alignment horizontal="center" vertical="center" textRotation="30" wrapText="1"/>
    </xf>
    <xf numFmtId="0" fontId="0" fillId="0" borderId="0" xfId="0" applyFill="1" applyBorder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1" fillId="10" borderId="1" xfId="0" applyFont="1" applyFill="1" applyBorder="1"/>
    <xf numFmtId="0" fontId="0" fillId="11" borderId="0" xfId="0" applyFill="1"/>
    <xf numFmtId="0" fontId="0" fillId="12" borderId="1" xfId="0" applyFill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20" fontId="0" fillId="0" borderId="1" xfId="0" applyNumberForma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" fillId="13" borderId="0" xfId="0" applyFont="1" applyFill="1" applyAlignment="1">
      <alignment horizontal="left" vertical="top"/>
    </xf>
    <xf numFmtId="0" fontId="0" fillId="0" borderId="0" xfId="0" applyFont="1"/>
    <xf numFmtId="0" fontId="13" fillId="14" borderId="9" xfId="0" applyFont="1" applyFill="1" applyBorder="1" applyAlignment="1">
      <alignment horizontal="center" vertical="center"/>
    </xf>
    <xf numFmtId="0" fontId="13" fillId="14" borderId="7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14" borderId="1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13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0" fontId="15" fillId="0" borderId="0" xfId="0" applyFont="1"/>
    <xf numFmtId="0" fontId="13" fillId="0" borderId="5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0" fontId="13" fillId="0" borderId="5" xfId="0" applyNumberFormat="1" applyFont="1" applyBorder="1" applyAlignment="1">
      <alignment horizontal="left" vertical="top" indent="10"/>
    </xf>
    <xf numFmtId="3" fontId="13" fillId="0" borderId="5" xfId="0" applyNumberFormat="1" applyFont="1" applyBorder="1" applyAlignment="1">
      <alignment horizontal="left" vertical="top" indent="8"/>
    </xf>
    <xf numFmtId="0" fontId="13" fillId="10" borderId="13" xfId="0" applyFont="1" applyFill="1" applyBorder="1" applyAlignment="1">
      <alignment horizontal="left" wrapText="1"/>
    </xf>
    <xf numFmtId="2" fontId="13" fillId="10" borderId="6" xfId="0" applyNumberFormat="1" applyFont="1" applyFill="1" applyBorder="1" applyAlignment="1">
      <alignment horizontal="right"/>
    </xf>
    <xf numFmtId="0" fontId="13" fillId="7" borderId="14" xfId="0" applyFont="1" applyFill="1" applyBorder="1" applyAlignment="1">
      <alignment horizontal="left" vertical="top" wrapText="1"/>
    </xf>
    <xf numFmtId="2" fontId="13" fillId="7" borderId="6" xfId="0" applyNumberFormat="1" applyFont="1" applyFill="1" applyBorder="1" applyAlignment="1">
      <alignment horizontal="right"/>
    </xf>
    <xf numFmtId="2" fontId="13" fillId="7" borderId="1" xfId="0" applyNumberFormat="1" applyFont="1" applyFill="1" applyBorder="1" applyAlignment="1">
      <alignment horizontal="right"/>
    </xf>
    <xf numFmtId="2" fontId="13" fillId="7" borderId="1" xfId="0" applyNumberFormat="1" applyFont="1" applyFill="1" applyBorder="1" applyAlignment="1">
      <alignment horizontal="right" vertical="center"/>
    </xf>
    <xf numFmtId="166" fontId="13" fillId="0" borderId="3" xfId="0" applyNumberFormat="1" applyFont="1" applyBorder="1" applyAlignment="1">
      <alignment horizontal="right"/>
    </xf>
    <xf numFmtId="166" fontId="13" fillId="0" borderId="5" xfId="0" applyNumberFormat="1" applyFont="1" applyBorder="1" applyAlignment="1">
      <alignment horizontal="right"/>
    </xf>
    <xf numFmtId="166" fontId="13" fillId="15" borderId="6" xfId="0" applyNumberFormat="1" applyFont="1" applyFill="1" applyBorder="1" applyAlignment="1">
      <alignment horizontal="right"/>
    </xf>
    <xf numFmtId="0" fontId="13" fillId="15" borderId="6" xfId="0" applyNumberFormat="1" applyFont="1" applyFill="1" applyBorder="1" applyAlignment="1">
      <alignment horizontal="right"/>
    </xf>
    <xf numFmtId="0" fontId="13" fillId="15" borderId="6" xfId="0" applyNumberFormat="1" applyFont="1" applyFill="1" applyBorder="1" applyAlignment="1">
      <alignment horizontal="right" vertical="center"/>
    </xf>
    <xf numFmtId="166" fontId="13" fillId="16" borderId="6" xfId="0" applyNumberFormat="1" applyFont="1" applyFill="1" applyBorder="1" applyAlignment="1">
      <alignment horizontal="right"/>
    </xf>
    <xf numFmtId="0" fontId="13" fillId="16" borderId="6" xfId="0" applyNumberFormat="1" applyFont="1" applyFill="1" applyBorder="1" applyAlignment="1">
      <alignment horizontal="right"/>
    </xf>
    <xf numFmtId="0" fontId="13" fillId="16" borderId="6" xfId="0" applyNumberFormat="1" applyFont="1" applyFill="1" applyBorder="1" applyAlignment="1">
      <alignment horizontal="right" vertical="center"/>
    </xf>
    <xf numFmtId="166" fontId="13" fillId="0" borderId="15" xfId="0" applyNumberFormat="1" applyFont="1" applyBorder="1" applyAlignment="1">
      <alignment horizontal="right"/>
    </xf>
    <xf numFmtId="166" fontId="13" fillId="0" borderId="10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10" fontId="13" fillId="0" borderId="1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10" fontId="13" fillId="0" borderId="0" xfId="0" applyNumberFormat="1" applyFont="1" applyBorder="1" applyAlignment="1">
      <alignment horizontal="right"/>
    </xf>
    <xf numFmtId="0" fontId="16" fillId="0" borderId="0" xfId="0" applyFont="1" applyAlignment="1">
      <alignment horizontal="left"/>
    </xf>
    <xf numFmtId="0" fontId="13" fillId="14" borderId="7" xfId="0" applyNumberFormat="1" applyFont="1" applyFill="1" applyBorder="1" applyAlignment="1">
      <alignment horizontal="center" vertical="center" wrapText="1"/>
    </xf>
    <xf numFmtId="0" fontId="13" fillId="14" borderId="9" xfId="0" applyFont="1" applyFill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right" vertical="center"/>
    </xf>
    <xf numFmtId="10" fontId="13" fillId="0" borderId="5" xfId="0" applyNumberFormat="1" applyFont="1" applyBorder="1" applyAlignment="1">
      <alignment horizontal="right" vertical="center"/>
    </xf>
    <xf numFmtId="10" fontId="13" fillId="0" borderId="5" xfId="0" applyNumberFormat="1" applyFont="1" applyBorder="1" applyAlignment="1">
      <alignment horizontal="left" vertical="top" indent="8"/>
    </xf>
    <xf numFmtId="2" fontId="13" fillId="0" borderId="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3C7F049-FA0B-4821-B688-42EF5E4A217C}" type="doc">
      <dgm:prSet loTypeId="urn:microsoft.com/office/officeart/2005/8/layout/chevron1" loCatId="process" qsTypeId="urn:microsoft.com/office/officeart/2005/8/quickstyle/simple1" qsCatId="simple" csTypeId="urn:microsoft.com/office/officeart/2005/8/colors/colorful3" csCatId="colorful" phldr="1"/>
      <dgm:spPr/>
    </dgm:pt>
    <dgm:pt modelId="{9F139D4D-547D-4394-BDA2-AAE3FCE614F5}">
      <dgm:prSet phldrT="[Text]" custT="1"/>
      <dgm:spPr/>
      <dgm:t>
        <a:bodyPr/>
        <a:lstStyle/>
        <a:p>
          <a:r>
            <a:rPr lang="bs-Latn-BA" sz="1200"/>
            <a:t>1. Pozicioniramo se u ćeliju u kojoj će biti rezultat</a:t>
          </a:r>
          <a:endParaRPr lang="en-US" sz="1200"/>
        </a:p>
      </dgm:t>
    </dgm:pt>
    <dgm:pt modelId="{796C4586-5FB9-46B0-B452-21C5C9FAC204}" type="parTrans" cxnId="{18D9D016-1022-4A36-B8E3-DACAD47179D8}">
      <dgm:prSet/>
      <dgm:spPr/>
      <dgm:t>
        <a:bodyPr/>
        <a:lstStyle/>
        <a:p>
          <a:endParaRPr lang="en-US"/>
        </a:p>
      </dgm:t>
    </dgm:pt>
    <dgm:pt modelId="{1CB13E8D-2395-4839-9751-8D7E314FC6C3}" type="sibTrans" cxnId="{18D9D016-1022-4A36-B8E3-DACAD47179D8}">
      <dgm:prSet/>
      <dgm:spPr/>
      <dgm:t>
        <a:bodyPr/>
        <a:lstStyle/>
        <a:p>
          <a:endParaRPr lang="en-US"/>
        </a:p>
      </dgm:t>
    </dgm:pt>
    <dgm:pt modelId="{CBE3984A-F9CA-4D56-894C-DFF069AA5768}">
      <dgm:prSet phldrT="[Text]" custT="1"/>
      <dgm:spPr/>
      <dgm:t>
        <a:bodyPr/>
        <a:lstStyle/>
        <a:p>
          <a:r>
            <a:rPr lang="bs-Latn-BA" sz="1200"/>
            <a:t>2. Kucamo =(ćelija C2*6)+(D2*4).....itd</a:t>
          </a:r>
        </a:p>
      </dgm:t>
    </dgm:pt>
    <dgm:pt modelId="{F303C7EC-5F45-4FB4-8746-EEAD2146305B}" type="parTrans" cxnId="{0BBAC7C3-C2BA-4E94-851E-FAE601F36CE3}">
      <dgm:prSet/>
      <dgm:spPr/>
      <dgm:t>
        <a:bodyPr/>
        <a:lstStyle/>
        <a:p>
          <a:endParaRPr lang="en-US"/>
        </a:p>
      </dgm:t>
    </dgm:pt>
    <dgm:pt modelId="{8F38BDE0-0979-44AF-95B4-31A8728C7162}" type="sibTrans" cxnId="{0BBAC7C3-C2BA-4E94-851E-FAE601F36CE3}">
      <dgm:prSet/>
      <dgm:spPr/>
      <dgm:t>
        <a:bodyPr/>
        <a:lstStyle/>
        <a:p>
          <a:endParaRPr lang="en-US"/>
        </a:p>
      </dgm:t>
    </dgm:pt>
    <dgm:pt modelId="{EA167141-A282-465B-A371-443B2E6CE351}">
      <dgm:prSet phldrT="[Text]" custT="1"/>
      <dgm:spPr/>
      <dgm:t>
        <a:bodyPr/>
        <a:lstStyle/>
        <a:p>
          <a:r>
            <a:rPr lang="bs-Latn-BA" sz="1200"/>
            <a:t>3. Enter. Iskoristmo mogućnost automatskog popunjavanja</a:t>
          </a:r>
          <a:endParaRPr lang="en-US" sz="1200"/>
        </a:p>
      </dgm:t>
    </dgm:pt>
    <dgm:pt modelId="{CA913D5F-CDBD-43A3-ADB2-3476F0C30C4D}" type="parTrans" cxnId="{05867924-9EC7-438D-88A0-8827D5B46149}">
      <dgm:prSet/>
      <dgm:spPr/>
      <dgm:t>
        <a:bodyPr/>
        <a:lstStyle/>
        <a:p>
          <a:endParaRPr lang="en-US"/>
        </a:p>
      </dgm:t>
    </dgm:pt>
    <dgm:pt modelId="{4858C1B9-1A70-423F-BEFC-7102F6032D62}" type="sibTrans" cxnId="{05867924-9EC7-438D-88A0-8827D5B46149}">
      <dgm:prSet/>
      <dgm:spPr/>
      <dgm:t>
        <a:bodyPr/>
        <a:lstStyle/>
        <a:p>
          <a:endParaRPr lang="en-US"/>
        </a:p>
      </dgm:t>
    </dgm:pt>
    <dgm:pt modelId="{D585E568-0D37-48BD-B382-FA6C346C08C9}" type="pres">
      <dgm:prSet presAssocID="{93C7F049-FA0B-4821-B688-42EF5E4A217C}" presName="Name0" presStyleCnt="0">
        <dgm:presLayoutVars>
          <dgm:dir/>
          <dgm:animLvl val="lvl"/>
          <dgm:resizeHandles val="exact"/>
        </dgm:presLayoutVars>
      </dgm:prSet>
      <dgm:spPr/>
    </dgm:pt>
    <dgm:pt modelId="{35CBEDDB-4EA3-4718-A00A-4231D2CC5F06}" type="pres">
      <dgm:prSet presAssocID="{9F139D4D-547D-4394-BDA2-AAE3FCE614F5}" presName="parTxOnly" presStyleLbl="node1" presStyleIdx="0" presStyleCnt="3" custScaleX="162890" custScaleY="101835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FDD5F2A9-F0E3-4623-B165-46A831A5D2CA}" type="pres">
      <dgm:prSet presAssocID="{1CB13E8D-2395-4839-9751-8D7E314FC6C3}" presName="parTxOnlySpace" presStyleCnt="0"/>
      <dgm:spPr/>
    </dgm:pt>
    <dgm:pt modelId="{F80452E4-BAD5-420E-95A6-F386E3D5B317}" type="pres">
      <dgm:prSet presAssocID="{CBE3984A-F9CA-4D56-894C-DFF069AA5768}" presName="parTxOnly" presStyleLbl="node1" presStyleIdx="1" presStyleCnt="3" custScaleX="15553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31233D07-91D5-4F13-BD20-31A4AC2CF6DA}" type="pres">
      <dgm:prSet presAssocID="{8F38BDE0-0979-44AF-95B4-31A8728C7162}" presName="parTxOnlySpace" presStyleCnt="0"/>
      <dgm:spPr/>
    </dgm:pt>
    <dgm:pt modelId="{1A645967-5E85-4B00-9D64-E00D72463194}" type="pres">
      <dgm:prSet presAssocID="{EA167141-A282-465B-A371-443B2E6CE351}" presName="parTxOnly" presStyleLbl="node1" presStyleIdx="2" presStyleCnt="3" custScaleX="241605" custScaleY="11402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EA7EF851-E90E-421C-8D0D-8C71A1CA5DA0}" type="presOf" srcId="{CBE3984A-F9CA-4D56-894C-DFF069AA5768}" destId="{F80452E4-BAD5-420E-95A6-F386E3D5B317}" srcOrd="0" destOrd="0" presId="urn:microsoft.com/office/officeart/2005/8/layout/chevron1"/>
    <dgm:cxn modelId="{6489CEA2-9F81-4659-A7BF-5C96D2CC9C23}" type="presOf" srcId="{EA167141-A282-465B-A371-443B2E6CE351}" destId="{1A645967-5E85-4B00-9D64-E00D72463194}" srcOrd="0" destOrd="0" presId="urn:microsoft.com/office/officeart/2005/8/layout/chevron1"/>
    <dgm:cxn modelId="{0BBAC7C3-C2BA-4E94-851E-FAE601F36CE3}" srcId="{93C7F049-FA0B-4821-B688-42EF5E4A217C}" destId="{CBE3984A-F9CA-4D56-894C-DFF069AA5768}" srcOrd="1" destOrd="0" parTransId="{F303C7EC-5F45-4FB4-8746-EEAD2146305B}" sibTransId="{8F38BDE0-0979-44AF-95B4-31A8728C7162}"/>
    <dgm:cxn modelId="{05867924-9EC7-438D-88A0-8827D5B46149}" srcId="{93C7F049-FA0B-4821-B688-42EF5E4A217C}" destId="{EA167141-A282-465B-A371-443B2E6CE351}" srcOrd="2" destOrd="0" parTransId="{CA913D5F-CDBD-43A3-ADB2-3476F0C30C4D}" sibTransId="{4858C1B9-1A70-423F-BEFC-7102F6032D62}"/>
    <dgm:cxn modelId="{CF159DA3-14E5-4E18-87D8-5547E0E10554}" type="presOf" srcId="{93C7F049-FA0B-4821-B688-42EF5E4A217C}" destId="{D585E568-0D37-48BD-B382-FA6C346C08C9}" srcOrd="0" destOrd="0" presId="urn:microsoft.com/office/officeart/2005/8/layout/chevron1"/>
    <dgm:cxn modelId="{18D9D016-1022-4A36-B8E3-DACAD47179D8}" srcId="{93C7F049-FA0B-4821-B688-42EF5E4A217C}" destId="{9F139D4D-547D-4394-BDA2-AAE3FCE614F5}" srcOrd="0" destOrd="0" parTransId="{796C4586-5FB9-46B0-B452-21C5C9FAC204}" sibTransId="{1CB13E8D-2395-4839-9751-8D7E314FC6C3}"/>
    <dgm:cxn modelId="{A60F1D47-E187-4020-9480-16DAC93CDD14}" type="presOf" srcId="{9F139D4D-547D-4394-BDA2-AAE3FCE614F5}" destId="{35CBEDDB-4EA3-4718-A00A-4231D2CC5F06}" srcOrd="0" destOrd="0" presId="urn:microsoft.com/office/officeart/2005/8/layout/chevron1"/>
    <dgm:cxn modelId="{CFF8EADB-0549-4A57-8623-92443485D0DD}" type="presParOf" srcId="{D585E568-0D37-48BD-B382-FA6C346C08C9}" destId="{35CBEDDB-4EA3-4718-A00A-4231D2CC5F06}" srcOrd="0" destOrd="0" presId="urn:microsoft.com/office/officeart/2005/8/layout/chevron1"/>
    <dgm:cxn modelId="{8E265DD2-F382-42B2-A56D-FA9BBE36BC67}" type="presParOf" srcId="{D585E568-0D37-48BD-B382-FA6C346C08C9}" destId="{FDD5F2A9-F0E3-4623-B165-46A831A5D2CA}" srcOrd="1" destOrd="0" presId="urn:microsoft.com/office/officeart/2005/8/layout/chevron1"/>
    <dgm:cxn modelId="{18F8B0F0-67A1-4497-AF73-C1A476BDAE2F}" type="presParOf" srcId="{D585E568-0D37-48BD-B382-FA6C346C08C9}" destId="{F80452E4-BAD5-420E-95A6-F386E3D5B317}" srcOrd="2" destOrd="0" presId="urn:microsoft.com/office/officeart/2005/8/layout/chevron1"/>
    <dgm:cxn modelId="{8AD6E5F9-BAA5-4236-9A47-5A0659BAFE2B}" type="presParOf" srcId="{D585E568-0D37-48BD-B382-FA6C346C08C9}" destId="{31233D07-91D5-4F13-BD20-31A4AC2CF6DA}" srcOrd="3" destOrd="0" presId="urn:microsoft.com/office/officeart/2005/8/layout/chevron1"/>
    <dgm:cxn modelId="{302C9C49-444E-498B-AE82-22E7578249F5}" type="presParOf" srcId="{D585E568-0D37-48BD-B382-FA6C346C08C9}" destId="{1A645967-5E85-4B00-9D64-E00D72463194}" srcOrd="4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10B78D05-BDDB-4AEB-9B95-F1F2FFF9B196}" type="doc">
      <dgm:prSet loTypeId="urn:microsoft.com/office/officeart/2005/8/layout/process1" loCatId="process" qsTypeId="urn:microsoft.com/office/officeart/2005/8/quickstyle/3d1" qsCatId="3D" csTypeId="urn:microsoft.com/office/officeart/2005/8/colors/colorful4" csCatId="colorful" phldr="1"/>
      <dgm:spPr/>
    </dgm:pt>
    <dgm:pt modelId="{FECA1C92-2465-4804-96E7-5AF33F454E2C}">
      <dgm:prSet phldrT="[Text]"/>
      <dgm:spPr/>
      <dgm:t>
        <a:bodyPr/>
        <a:lstStyle/>
        <a:p>
          <a:r>
            <a:rPr lang="hr-HR" b="1"/>
            <a:t>Da</a:t>
          </a:r>
          <a:r>
            <a:rPr lang="hr-HR" b="1" baseline="0"/>
            <a:t> biste imenovali neki obim ćelija, prvo označite taj obim, a zatim u polje sa nazivom ćelije, gornji lijevi ugao - prije polja u koje unosimo formule - ukucate ime obima.  Enter.</a:t>
          </a:r>
          <a:endParaRPr lang="en-US" b="1"/>
        </a:p>
      </dgm:t>
    </dgm:pt>
    <dgm:pt modelId="{AEAD3322-9960-4D8A-AE22-D370AF1C4E06}" type="parTrans" cxnId="{956D4B8B-5F1D-49DC-85C7-2EDE13D40D7B}">
      <dgm:prSet/>
      <dgm:spPr/>
      <dgm:t>
        <a:bodyPr/>
        <a:lstStyle/>
        <a:p>
          <a:endParaRPr lang="en-US" b="1"/>
        </a:p>
      </dgm:t>
    </dgm:pt>
    <dgm:pt modelId="{B8F7523C-10F0-4B44-A867-6D6315A9C780}" type="sibTrans" cxnId="{956D4B8B-5F1D-49DC-85C7-2EDE13D40D7B}">
      <dgm:prSet/>
      <dgm:spPr/>
      <dgm:t>
        <a:bodyPr/>
        <a:lstStyle/>
        <a:p>
          <a:endParaRPr lang="en-US" b="1"/>
        </a:p>
      </dgm:t>
    </dgm:pt>
    <dgm:pt modelId="{D47E6A06-67D5-4FB7-87E4-13A3448C0E2F}">
      <dgm:prSet phldrT="[Text]"/>
      <dgm:spPr/>
      <dgm:t>
        <a:bodyPr/>
        <a:lstStyle/>
        <a:p>
          <a:r>
            <a:rPr lang="hr-HR" b="1"/>
            <a:t>Da</a:t>
          </a:r>
          <a:r>
            <a:rPr lang="hr-HR" b="1" baseline="0"/>
            <a:t> biste dobili rezultat u našem primjeru prvo kucate = u polje Formula Bar (polje sa formulama) a zatim kucate tačan naziv (uvažavajući velika i mala slova) "Prihodi"  minus "Troškovi". Enter. Ili nakon jednako otkucamo samo "Pr" i u ponuđenoj listi dva puta brzi klik LTM na "Prihodi". Isto važi i za Troškovi.</a:t>
          </a:r>
          <a:endParaRPr lang="en-US" b="1"/>
        </a:p>
      </dgm:t>
    </dgm:pt>
    <dgm:pt modelId="{32F62218-7DE9-4132-A243-15E21B9EBA0E}" type="parTrans" cxnId="{E1087BF6-6D6B-417A-9EB6-19F8AC678309}">
      <dgm:prSet/>
      <dgm:spPr/>
      <dgm:t>
        <a:bodyPr/>
        <a:lstStyle/>
        <a:p>
          <a:endParaRPr lang="en-US" b="1"/>
        </a:p>
      </dgm:t>
    </dgm:pt>
    <dgm:pt modelId="{A124FC08-3FEE-4D27-B51B-1E37A9BE9D29}" type="sibTrans" cxnId="{E1087BF6-6D6B-417A-9EB6-19F8AC678309}">
      <dgm:prSet/>
      <dgm:spPr/>
      <dgm:t>
        <a:bodyPr/>
        <a:lstStyle/>
        <a:p>
          <a:endParaRPr lang="en-US" b="1"/>
        </a:p>
      </dgm:t>
    </dgm:pt>
    <dgm:pt modelId="{B4530F4D-3878-4D59-8E3F-ED2E8AFBDA5B}">
      <dgm:prSet phldrT="[Text]"/>
      <dgm:spPr/>
      <dgm:t>
        <a:bodyPr/>
        <a:lstStyle/>
        <a:p>
          <a:r>
            <a:rPr lang="bs-Latn-BA" b="1"/>
            <a:t>Brisanje i upravljanje imenima - Da bismo upravljali imenima ćelija ili obima ćelija: kartica Formulas, grupa opcija Defined Names, opcija Name Manager</a:t>
          </a:r>
          <a:endParaRPr lang="en-US" b="1"/>
        </a:p>
      </dgm:t>
    </dgm:pt>
    <dgm:pt modelId="{56519DFE-411C-4E1F-B6CE-D9118954345A}" type="parTrans" cxnId="{A631D041-27E1-4B43-B334-266A9FD18CA1}">
      <dgm:prSet/>
      <dgm:spPr/>
      <dgm:t>
        <a:bodyPr/>
        <a:lstStyle/>
        <a:p>
          <a:endParaRPr lang="en-US" b="1"/>
        </a:p>
      </dgm:t>
    </dgm:pt>
    <dgm:pt modelId="{0F648C97-C64E-4C89-85BC-42DBD620E9DB}" type="sibTrans" cxnId="{A631D041-27E1-4B43-B334-266A9FD18CA1}">
      <dgm:prSet/>
      <dgm:spPr/>
      <dgm:t>
        <a:bodyPr/>
        <a:lstStyle/>
        <a:p>
          <a:endParaRPr lang="en-US" b="1"/>
        </a:p>
      </dgm:t>
    </dgm:pt>
    <dgm:pt modelId="{37B85E57-B013-41C1-82E5-E4FD97A34A94}" type="pres">
      <dgm:prSet presAssocID="{10B78D05-BDDB-4AEB-9B95-F1F2FFF9B196}" presName="Name0" presStyleCnt="0">
        <dgm:presLayoutVars>
          <dgm:dir/>
          <dgm:resizeHandles val="exact"/>
        </dgm:presLayoutVars>
      </dgm:prSet>
      <dgm:spPr/>
    </dgm:pt>
    <dgm:pt modelId="{0A5BB40D-B77F-4BB2-9C35-9E1AB28C0BDD}" type="pres">
      <dgm:prSet presAssocID="{FECA1C92-2465-4804-96E7-5AF33F454E2C}" presName="node" presStyleLbl="node1" presStyleIdx="0" presStyleCnt="3" custScaleY="55381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2F98DD6-59EE-4364-929E-F7616578BFC1}" type="pres">
      <dgm:prSet presAssocID="{B8F7523C-10F0-4B44-A867-6D6315A9C780}" presName="sibTrans" presStyleLbl="sibTrans2D1" presStyleIdx="0" presStyleCnt="2"/>
      <dgm:spPr/>
      <dgm:t>
        <a:bodyPr/>
        <a:lstStyle/>
        <a:p>
          <a:endParaRPr lang="en-US"/>
        </a:p>
      </dgm:t>
    </dgm:pt>
    <dgm:pt modelId="{91A97D03-D2E9-4233-BF7C-9303410D25E1}" type="pres">
      <dgm:prSet presAssocID="{B8F7523C-10F0-4B44-A867-6D6315A9C780}" presName="connectorText" presStyleLbl="sibTrans2D1" presStyleIdx="0" presStyleCnt="2"/>
      <dgm:spPr/>
      <dgm:t>
        <a:bodyPr/>
        <a:lstStyle/>
        <a:p>
          <a:endParaRPr lang="en-US"/>
        </a:p>
      </dgm:t>
    </dgm:pt>
    <dgm:pt modelId="{4864D155-D030-4FBC-BFAC-A8CBD5015A7D}" type="pres">
      <dgm:prSet presAssocID="{D47E6A06-67D5-4FB7-87E4-13A3448C0E2F}" presName="node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1EE0892F-7A6D-407B-969C-60167D5DDA41}" type="pres">
      <dgm:prSet presAssocID="{A124FC08-3FEE-4D27-B51B-1E37A9BE9D29}" presName="sibTrans" presStyleLbl="sibTrans2D1" presStyleIdx="1" presStyleCnt="2"/>
      <dgm:spPr/>
      <dgm:t>
        <a:bodyPr/>
        <a:lstStyle/>
        <a:p>
          <a:endParaRPr lang="en-US"/>
        </a:p>
      </dgm:t>
    </dgm:pt>
    <dgm:pt modelId="{3D120250-322C-4F3F-AC63-7C6E2F5FEA29}" type="pres">
      <dgm:prSet presAssocID="{A124FC08-3FEE-4D27-B51B-1E37A9BE9D29}" presName="connectorText" presStyleLbl="sibTrans2D1" presStyleIdx="1" presStyleCnt="2"/>
      <dgm:spPr/>
      <dgm:t>
        <a:bodyPr/>
        <a:lstStyle/>
        <a:p>
          <a:endParaRPr lang="en-US"/>
        </a:p>
      </dgm:t>
    </dgm:pt>
    <dgm:pt modelId="{6F668F2B-07AC-4D58-B6A1-185F18F8935D}" type="pres">
      <dgm:prSet presAssocID="{B4530F4D-3878-4D59-8E3F-ED2E8AFBDA5B}" presName="node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164887F-D9E0-4BFB-BA52-01DCDD399108}" type="presOf" srcId="{D47E6A06-67D5-4FB7-87E4-13A3448C0E2F}" destId="{4864D155-D030-4FBC-BFAC-A8CBD5015A7D}" srcOrd="0" destOrd="0" presId="urn:microsoft.com/office/officeart/2005/8/layout/process1"/>
    <dgm:cxn modelId="{A631D041-27E1-4B43-B334-266A9FD18CA1}" srcId="{10B78D05-BDDB-4AEB-9B95-F1F2FFF9B196}" destId="{B4530F4D-3878-4D59-8E3F-ED2E8AFBDA5B}" srcOrd="2" destOrd="0" parTransId="{56519DFE-411C-4E1F-B6CE-D9118954345A}" sibTransId="{0F648C97-C64E-4C89-85BC-42DBD620E9DB}"/>
    <dgm:cxn modelId="{E668B285-178C-46CB-AD02-782F7DDBA643}" type="presOf" srcId="{FECA1C92-2465-4804-96E7-5AF33F454E2C}" destId="{0A5BB40D-B77F-4BB2-9C35-9E1AB28C0BDD}" srcOrd="0" destOrd="0" presId="urn:microsoft.com/office/officeart/2005/8/layout/process1"/>
    <dgm:cxn modelId="{E04138D5-4668-439B-A01F-75AB07564D9B}" type="presOf" srcId="{A124FC08-3FEE-4D27-B51B-1E37A9BE9D29}" destId="{3D120250-322C-4F3F-AC63-7C6E2F5FEA29}" srcOrd="1" destOrd="0" presId="urn:microsoft.com/office/officeart/2005/8/layout/process1"/>
    <dgm:cxn modelId="{43F976FE-BD22-4B8C-BA71-D8ED09703765}" type="presOf" srcId="{B8F7523C-10F0-4B44-A867-6D6315A9C780}" destId="{22F98DD6-59EE-4364-929E-F7616578BFC1}" srcOrd="0" destOrd="0" presId="urn:microsoft.com/office/officeart/2005/8/layout/process1"/>
    <dgm:cxn modelId="{5834E5B7-D82B-4123-BDCB-CABFED7DACED}" type="presOf" srcId="{B4530F4D-3878-4D59-8E3F-ED2E8AFBDA5B}" destId="{6F668F2B-07AC-4D58-B6A1-185F18F8935D}" srcOrd="0" destOrd="0" presId="urn:microsoft.com/office/officeart/2005/8/layout/process1"/>
    <dgm:cxn modelId="{E1087BF6-6D6B-417A-9EB6-19F8AC678309}" srcId="{10B78D05-BDDB-4AEB-9B95-F1F2FFF9B196}" destId="{D47E6A06-67D5-4FB7-87E4-13A3448C0E2F}" srcOrd="1" destOrd="0" parTransId="{32F62218-7DE9-4132-A243-15E21B9EBA0E}" sibTransId="{A124FC08-3FEE-4D27-B51B-1E37A9BE9D29}"/>
    <dgm:cxn modelId="{CEC3917C-23F9-4EA6-9C0E-1E2A7895E8BC}" type="presOf" srcId="{A124FC08-3FEE-4D27-B51B-1E37A9BE9D29}" destId="{1EE0892F-7A6D-407B-969C-60167D5DDA41}" srcOrd="0" destOrd="0" presId="urn:microsoft.com/office/officeart/2005/8/layout/process1"/>
    <dgm:cxn modelId="{09B2B48E-356E-4E8D-89A9-B30CC4FC88D6}" type="presOf" srcId="{B8F7523C-10F0-4B44-A867-6D6315A9C780}" destId="{91A97D03-D2E9-4233-BF7C-9303410D25E1}" srcOrd="1" destOrd="0" presId="urn:microsoft.com/office/officeart/2005/8/layout/process1"/>
    <dgm:cxn modelId="{956D4B8B-5F1D-49DC-85C7-2EDE13D40D7B}" srcId="{10B78D05-BDDB-4AEB-9B95-F1F2FFF9B196}" destId="{FECA1C92-2465-4804-96E7-5AF33F454E2C}" srcOrd="0" destOrd="0" parTransId="{AEAD3322-9960-4D8A-AE22-D370AF1C4E06}" sibTransId="{B8F7523C-10F0-4B44-A867-6D6315A9C780}"/>
    <dgm:cxn modelId="{490D199F-956A-4381-9826-1EE632807C2D}" type="presOf" srcId="{10B78D05-BDDB-4AEB-9B95-F1F2FFF9B196}" destId="{37B85E57-B013-41C1-82E5-E4FD97A34A94}" srcOrd="0" destOrd="0" presId="urn:microsoft.com/office/officeart/2005/8/layout/process1"/>
    <dgm:cxn modelId="{FE49E57D-41BE-4BB0-9F9E-E811EB257BB1}" type="presParOf" srcId="{37B85E57-B013-41C1-82E5-E4FD97A34A94}" destId="{0A5BB40D-B77F-4BB2-9C35-9E1AB28C0BDD}" srcOrd="0" destOrd="0" presId="urn:microsoft.com/office/officeart/2005/8/layout/process1"/>
    <dgm:cxn modelId="{FBEFEDB7-0128-4436-B148-409CEAA51993}" type="presParOf" srcId="{37B85E57-B013-41C1-82E5-E4FD97A34A94}" destId="{22F98DD6-59EE-4364-929E-F7616578BFC1}" srcOrd="1" destOrd="0" presId="urn:microsoft.com/office/officeart/2005/8/layout/process1"/>
    <dgm:cxn modelId="{87C65E9A-BB4D-47BB-B796-D060FF087C57}" type="presParOf" srcId="{22F98DD6-59EE-4364-929E-F7616578BFC1}" destId="{91A97D03-D2E9-4233-BF7C-9303410D25E1}" srcOrd="0" destOrd="0" presId="urn:microsoft.com/office/officeart/2005/8/layout/process1"/>
    <dgm:cxn modelId="{B1E59047-E03A-4DD1-818E-3C79130E9C11}" type="presParOf" srcId="{37B85E57-B013-41C1-82E5-E4FD97A34A94}" destId="{4864D155-D030-4FBC-BFAC-A8CBD5015A7D}" srcOrd="2" destOrd="0" presId="urn:microsoft.com/office/officeart/2005/8/layout/process1"/>
    <dgm:cxn modelId="{ACB37EBC-7C1A-4E6B-926B-670B00B00CFE}" type="presParOf" srcId="{37B85E57-B013-41C1-82E5-E4FD97A34A94}" destId="{1EE0892F-7A6D-407B-969C-60167D5DDA41}" srcOrd="3" destOrd="0" presId="urn:microsoft.com/office/officeart/2005/8/layout/process1"/>
    <dgm:cxn modelId="{4EB8665C-1454-4711-A6F6-DAD36DA7BFE6}" type="presParOf" srcId="{1EE0892F-7A6D-407B-969C-60167D5DDA41}" destId="{3D120250-322C-4F3F-AC63-7C6E2F5FEA29}" srcOrd="0" destOrd="0" presId="urn:microsoft.com/office/officeart/2005/8/layout/process1"/>
    <dgm:cxn modelId="{2259837A-A1F3-4390-8F62-18D6B289754B}" type="presParOf" srcId="{37B85E57-B013-41C1-82E5-E4FD97A34A94}" destId="{6F668F2B-07AC-4D58-B6A1-185F18F8935D}" srcOrd="4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5CBEDDB-4EA3-4718-A00A-4231D2CC5F06}">
      <dsp:nvSpPr>
        <dsp:cNvPr id="0" name=""/>
        <dsp:cNvSpPr/>
      </dsp:nvSpPr>
      <dsp:spPr>
        <a:xfrm>
          <a:off x="2094" y="216767"/>
          <a:ext cx="1999097" cy="499915"/>
        </a:xfrm>
        <a:prstGeom prst="chevron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bs-Latn-BA" sz="1200" kern="1200"/>
            <a:t>1. Pozicioniramo se u ćeliju u kojoj će biti rezultat</a:t>
          </a:r>
          <a:endParaRPr lang="en-US" sz="1200" kern="1200"/>
        </a:p>
      </dsp:txBody>
      <dsp:txXfrm>
        <a:off x="252052" y="216767"/>
        <a:ext cx="1499182" cy="499915"/>
      </dsp:txXfrm>
    </dsp:sp>
    <dsp:sp modelId="{F80452E4-BAD5-420E-95A6-F386E3D5B317}">
      <dsp:nvSpPr>
        <dsp:cNvPr id="0" name=""/>
        <dsp:cNvSpPr/>
      </dsp:nvSpPr>
      <dsp:spPr>
        <a:xfrm>
          <a:off x="1878465" y="221271"/>
          <a:ext cx="1908807" cy="490907"/>
        </a:xfrm>
        <a:prstGeom prst="chevron">
          <a:avLst/>
        </a:prstGeom>
        <a:solidFill>
          <a:schemeClr val="accent3">
            <a:hueOff val="5625132"/>
            <a:satOff val="-8440"/>
            <a:lumOff val="-1373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bs-Latn-BA" sz="1200" kern="1200"/>
            <a:t>2. Kucamo =(ćelija C2*6)+(D2*4).....itd</a:t>
          </a:r>
        </a:p>
      </dsp:txBody>
      <dsp:txXfrm>
        <a:off x="2123919" y="221271"/>
        <a:ext cx="1417900" cy="490907"/>
      </dsp:txXfrm>
    </dsp:sp>
    <dsp:sp modelId="{1A645967-5E85-4B00-9D64-E00D72463194}">
      <dsp:nvSpPr>
        <dsp:cNvPr id="0" name=""/>
        <dsp:cNvSpPr/>
      </dsp:nvSpPr>
      <dsp:spPr>
        <a:xfrm>
          <a:off x="3664545" y="186844"/>
          <a:ext cx="2965141" cy="559761"/>
        </a:xfrm>
        <a:prstGeom prst="chevron">
          <a:avLst/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bs-Latn-BA" sz="1200" kern="1200"/>
            <a:t>3. Enter. Iskoristmo mogućnost automatskog popunjavanja</a:t>
          </a:r>
          <a:endParaRPr lang="en-US" sz="1200" kern="1200"/>
        </a:p>
      </dsp:txBody>
      <dsp:txXfrm>
        <a:off x="3944426" y="186844"/>
        <a:ext cx="2405380" cy="55976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A5BB40D-B77F-4BB2-9C35-9E1AB28C0BDD}">
      <dsp:nvSpPr>
        <dsp:cNvPr id="0" name=""/>
        <dsp:cNvSpPr/>
      </dsp:nvSpPr>
      <dsp:spPr>
        <a:xfrm>
          <a:off x="9747" y="526738"/>
          <a:ext cx="2913363" cy="101344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200" b="1" kern="1200"/>
            <a:t>Da</a:t>
          </a:r>
          <a:r>
            <a:rPr lang="hr-HR" sz="1200" b="1" kern="1200" baseline="0"/>
            <a:t> biste imenovali neki obim ćelija, prvo označite taj obim, a zatim u polje sa nazivom ćelije, gornji lijevi ugao - prije polja u koje unosimo formule - ukucate ime obima.  Enter.</a:t>
          </a:r>
          <a:endParaRPr lang="en-US" sz="1200" b="1" kern="1200"/>
        </a:p>
      </dsp:txBody>
      <dsp:txXfrm>
        <a:off x="39430" y="556421"/>
        <a:ext cx="2853997" cy="954082"/>
      </dsp:txXfrm>
    </dsp:sp>
    <dsp:sp modelId="{22F98DD6-59EE-4364-929E-F7616578BFC1}">
      <dsp:nvSpPr>
        <dsp:cNvPr id="0" name=""/>
        <dsp:cNvSpPr/>
      </dsp:nvSpPr>
      <dsp:spPr>
        <a:xfrm>
          <a:off x="3214447" y="672205"/>
          <a:ext cx="617633" cy="722514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4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-80000" prstMaterial="plastic">
          <a:bevelT w="50800" h="50800"/>
          <a:bevelB w="25400" h="2540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000" b="1" kern="1200"/>
        </a:p>
      </dsp:txBody>
      <dsp:txXfrm>
        <a:off x="3214447" y="816708"/>
        <a:ext cx="432343" cy="433508"/>
      </dsp:txXfrm>
    </dsp:sp>
    <dsp:sp modelId="{4864D155-D030-4FBC-BFAC-A8CBD5015A7D}">
      <dsp:nvSpPr>
        <dsp:cNvPr id="0" name=""/>
        <dsp:cNvSpPr/>
      </dsp:nvSpPr>
      <dsp:spPr>
        <a:xfrm>
          <a:off x="4088456" y="118484"/>
          <a:ext cx="2913363" cy="182995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-2232385"/>
                <a:satOff val="13449"/>
                <a:lumOff val="1078"/>
                <a:alphaOff val="0"/>
                <a:shade val="51000"/>
                <a:satMod val="130000"/>
              </a:schemeClr>
            </a:gs>
            <a:gs pos="80000">
              <a:schemeClr val="accent4">
                <a:hueOff val="-2232385"/>
                <a:satOff val="13449"/>
                <a:lumOff val="1078"/>
                <a:alphaOff val="0"/>
                <a:shade val="93000"/>
                <a:satMod val="130000"/>
              </a:schemeClr>
            </a:gs>
            <a:gs pos="100000">
              <a:schemeClr val="accent4">
                <a:hueOff val="-2232385"/>
                <a:satOff val="13449"/>
                <a:lumOff val="1078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200" b="1" kern="1200"/>
            <a:t>Da</a:t>
          </a:r>
          <a:r>
            <a:rPr lang="hr-HR" sz="1200" b="1" kern="1200" baseline="0"/>
            <a:t> biste dobili rezultat u našem primjeru prvo kucate = u polje Formula Bar (polje sa formulama) a zatim kucate tačan naziv (uvažavajući velika i mala slova) "Prihodi"  minus "Troškovi". Enter. Ili nakon jednako otkucamo samo "Pr" i u ponuđenoj listi dva puta brzi klik LTM na "Prihodi". Isto važi i za Troškovi.</a:t>
          </a:r>
          <a:endParaRPr lang="en-US" sz="1200" b="1" kern="1200"/>
        </a:p>
      </dsp:txBody>
      <dsp:txXfrm>
        <a:off x="4142054" y="172082"/>
        <a:ext cx="2806167" cy="1722760"/>
      </dsp:txXfrm>
    </dsp:sp>
    <dsp:sp modelId="{1EE0892F-7A6D-407B-969C-60167D5DDA41}">
      <dsp:nvSpPr>
        <dsp:cNvPr id="0" name=""/>
        <dsp:cNvSpPr/>
      </dsp:nvSpPr>
      <dsp:spPr>
        <a:xfrm>
          <a:off x="7293156" y="672205"/>
          <a:ext cx="617633" cy="722514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4">
                <a:hueOff val="-4464770"/>
                <a:satOff val="26899"/>
                <a:lumOff val="2156"/>
                <a:alphaOff val="0"/>
                <a:shade val="51000"/>
                <a:satMod val="130000"/>
              </a:schemeClr>
            </a:gs>
            <a:gs pos="80000">
              <a:schemeClr val="accent4">
                <a:hueOff val="-4464770"/>
                <a:satOff val="26899"/>
                <a:lumOff val="2156"/>
                <a:alphaOff val="0"/>
                <a:shade val="93000"/>
                <a:satMod val="130000"/>
              </a:schemeClr>
            </a:gs>
            <a:gs pos="100000">
              <a:schemeClr val="accent4">
                <a:hueOff val="-4464770"/>
                <a:satOff val="26899"/>
                <a:lumOff val="2156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z="-80000" prstMaterial="plastic">
          <a:bevelT w="50800" h="50800"/>
          <a:bevelB w="25400" h="2540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000" b="1" kern="1200"/>
        </a:p>
      </dsp:txBody>
      <dsp:txXfrm>
        <a:off x="7293156" y="816708"/>
        <a:ext cx="432343" cy="433508"/>
      </dsp:txXfrm>
    </dsp:sp>
    <dsp:sp modelId="{6F668F2B-07AC-4D58-B6A1-185F18F8935D}">
      <dsp:nvSpPr>
        <dsp:cNvPr id="0" name=""/>
        <dsp:cNvSpPr/>
      </dsp:nvSpPr>
      <dsp:spPr>
        <a:xfrm>
          <a:off x="8167165" y="118484"/>
          <a:ext cx="2913363" cy="182995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-4464770"/>
                <a:satOff val="26899"/>
                <a:lumOff val="2156"/>
                <a:alphaOff val="0"/>
                <a:shade val="51000"/>
                <a:satMod val="130000"/>
              </a:schemeClr>
            </a:gs>
            <a:gs pos="80000">
              <a:schemeClr val="accent4">
                <a:hueOff val="-4464770"/>
                <a:satOff val="26899"/>
                <a:lumOff val="2156"/>
                <a:alphaOff val="0"/>
                <a:shade val="93000"/>
                <a:satMod val="130000"/>
              </a:schemeClr>
            </a:gs>
            <a:gs pos="100000">
              <a:schemeClr val="accent4">
                <a:hueOff val="-4464770"/>
                <a:satOff val="26899"/>
                <a:lumOff val="2156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bs-Latn-BA" sz="1200" b="1" kern="1200"/>
            <a:t>Brisanje i upravljanje imenima - Da bismo upravljali imenima ćelija ili obima ćelija: kartica Formulas, grupa opcija Defined Names, opcija Name Manager</a:t>
          </a:r>
          <a:endParaRPr lang="en-US" sz="1200" b="1" kern="1200"/>
        </a:p>
      </dsp:txBody>
      <dsp:txXfrm>
        <a:off x="8220763" y="172082"/>
        <a:ext cx="2806167" cy="172276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25</xdr:row>
      <xdr:rowOff>104774</xdr:rowOff>
    </xdr:from>
    <xdr:to>
      <xdr:col>10</xdr:col>
      <xdr:colOff>133350</xdr:colOff>
      <xdr:row>31</xdr:row>
      <xdr:rowOff>38099</xdr:rowOff>
    </xdr:to>
    <xdr:cxnSp macro="">
      <xdr:nvCxnSpPr>
        <xdr:cNvPr id="3" name="Straight Arrow Connector 2"/>
        <xdr:cNvCxnSpPr/>
      </xdr:nvCxnSpPr>
      <xdr:spPr>
        <a:xfrm rot="10800000" flipV="1">
          <a:off x="3676650" y="4867274"/>
          <a:ext cx="2552700" cy="1076325"/>
        </a:xfrm>
        <a:prstGeom prst="straightConnector1">
          <a:avLst/>
        </a:prstGeom>
        <a:ln w="28575"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600076</xdr:colOff>
      <xdr:row>2</xdr:row>
      <xdr:rowOff>95251</xdr:rowOff>
    </xdr:from>
    <xdr:to>
      <xdr:col>16</xdr:col>
      <xdr:colOff>190500</xdr:colOff>
      <xdr:row>5</xdr:row>
      <xdr:rowOff>57153</xdr:rowOff>
    </xdr:to>
    <xdr:cxnSp macro="">
      <xdr:nvCxnSpPr>
        <xdr:cNvPr id="4" name="Straight Arrow Connector 3"/>
        <xdr:cNvCxnSpPr/>
      </xdr:nvCxnSpPr>
      <xdr:spPr>
        <a:xfrm>
          <a:off x="9191626" y="476251"/>
          <a:ext cx="809624" cy="533402"/>
        </a:xfrm>
        <a:prstGeom prst="straightConnector1">
          <a:avLst/>
        </a:prstGeom>
        <a:ln w="28575"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495300</xdr:colOff>
      <xdr:row>5</xdr:row>
      <xdr:rowOff>123825</xdr:rowOff>
    </xdr:from>
    <xdr:ext cx="2231231" cy="1783180"/>
    <xdr:sp macro="" textlink="">
      <xdr:nvSpPr>
        <xdr:cNvPr id="7" name="TextBox 6"/>
        <xdr:cNvSpPr txBox="1"/>
      </xdr:nvSpPr>
      <xdr:spPr>
        <a:xfrm>
          <a:off x="9663113" y="1076325"/>
          <a:ext cx="2231231" cy="17831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hr-HR" sz="1200" b="1"/>
            <a:t>Kucamo znak = u polje</a:t>
          </a:r>
        </a:p>
        <a:p>
          <a:r>
            <a:rPr lang="hr-HR" sz="1200" b="1"/>
            <a:t>sa formulom. Označimo</a:t>
          </a:r>
        </a:p>
        <a:p>
          <a:r>
            <a:rPr lang="hr-HR" sz="1200" b="1"/>
            <a:t>lijevim</a:t>
          </a:r>
          <a:r>
            <a:rPr lang="hr-HR" sz="1200" b="1" baseline="0"/>
            <a:t> klikom miša ćeliju</a:t>
          </a:r>
        </a:p>
        <a:p>
          <a:r>
            <a:rPr lang="hr-HR" sz="1200" b="1" baseline="0"/>
            <a:t>M3, kucamo znak * i zatim</a:t>
          </a:r>
        </a:p>
        <a:p>
          <a:r>
            <a:rPr lang="hr-HR" sz="1200" b="1" baseline="0"/>
            <a:t>označimo lijevim tasterom miša</a:t>
          </a:r>
        </a:p>
        <a:p>
          <a:r>
            <a:rPr lang="hr-HR" sz="1200" b="1" baseline="0"/>
            <a:t>ćeliju N3. Pritisnemo taster</a:t>
          </a:r>
        </a:p>
        <a:p>
          <a:r>
            <a:rPr lang="hr-HR" sz="1200" b="1" baseline="0"/>
            <a:t>Enter na tastaturi i preko </a:t>
          </a:r>
        </a:p>
        <a:p>
          <a:r>
            <a:rPr lang="hr-HR" sz="1200" b="1" baseline="0"/>
            <a:t>ručice za ispunu povučemo do kraja.</a:t>
          </a:r>
        </a:p>
      </xdr:txBody>
    </xdr:sp>
    <xdr:clientData/>
  </xdr:oneCellAnchor>
  <xdr:twoCellAnchor>
    <xdr:from>
      <xdr:col>12</xdr:col>
      <xdr:colOff>28575</xdr:colOff>
      <xdr:row>74</xdr:row>
      <xdr:rowOff>152400</xdr:rowOff>
    </xdr:from>
    <xdr:to>
      <xdr:col>13</xdr:col>
      <xdr:colOff>447675</xdr:colOff>
      <xdr:row>77</xdr:row>
      <xdr:rowOff>57151</xdr:rowOff>
    </xdr:to>
    <xdr:cxnSp macro="">
      <xdr:nvCxnSpPr>
        <xdr:cNvPr id="9" name="Elbow Connector 8"/>
        <xdr:cNvCxnSpPr/>
      </xdr:nvCxnSpPr>
      <xdr:spPr>
        <a:xfrm flipV="1">
          <a:off x="7400925" y="14516100"/>
          <a:ext cx="1028700" cy="476251"/>
        </a:xfrm>
        <a:prstGeom prst="bentConnector3">
          <a:avLst>
            <a:gd name="adj1" fmla="val 50000"/>
          </a:avLst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542924</xdr:colOff>
      <xdr:row>71</xdr:row>
      <xdr:rowOff>133350</xdr:rowOff>
    </xdr:from>
    <xdr:ext cx="3362325" cy="1470146"/>
    <xdr:sp macro="" textlink="">
      <xdr:nvSpPr>
        <xdr:cNvPr id="11" name="TextBox 10"/>
        <xdr:cNvSpPr txBox="1"/>
      </xdr:nvSpPr>
      <xdr:spPr>
        <a:xfrm>
          <a:off x="8496299" y="13920788"/>
          <a:ext cx="3362325" cy="147014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hr-HR" sz="1400" b="1"/>
            <a:t>Funkcija COUNTIFprebrojava uz uslov.</a:t>
          </a:r>
        </a:p>
        <a:p>
          <a:r>
            <a:rPr lang="hr-HR" sz="1400" b="1"/>
            <a:t>Range je obim podataka koje prebrojavamo, a Criteria je uslov,</a:t>
          </a:r>
          <a:r>
            <a:rPr lang="hr-HR" sz="1400" b="1" baseline="0"/>
            <a:t> u ovom slučaju možemo upisati "lako" ili kliknuti na bilo koju ćeliju u kojoj to piše.</a:t>
          </a:r>
          <a:endParaRPr lang="hr-HR" sz="1400" b="1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5560218" cy="749821"/>
    <xdr:sp macro="" textlink="">
      <xdr:nvSpPr>
        <xdr:cNvPr id="12" name="TextBox 11"/>
        <xdr:cNvSpPr txBox="1"/>
      </xdr:nvSpPr>
      <xdr:spPr>
        <a:xfrm>
          <a:off x="1214438" y="15716250"/>
          <a:ext cx="5560218" cy="749821"/>
        </a:xfrm>
        <a:prstGeom prst="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square" rtlCol="0" anchor="t">
          <a:spAutoFit/>
        </a:bodyPr>
        <a:lstStyle/>
        <a:p>
          <a:r>
            <a:rPr lang="hr-HR" sz="1400" b="1"/>
            <a:t>Meni</a:t>
          </a:r>
          <a:r>
            <a:rPr lang="hr-HR" sz="1400" b="1" baseline="0"/>
            <a:t> Home, Zadni meni Editing, Find &amp; Select, Replace.</a:t>
          </a:r>
        </a:p>
        <a:p>
          <a:r>
            <a:rPr lang="hr-HR" sz="1400" b="1" baseline="0"/>
            <a:t>U prvo polje kucamo riječ "po" a u drugo polje riječ sa kojom je mijenjamo.  Replace All.</a:t>
          </a:r>
          <a:endParaRPr lang="hr-HR" sz="1400" b="1"/>
        </a:p>
      </xdr:txBody>
    </xdr:sp>
    <xdr:clientData/>
  </xdr:oneCellAnchor>
  <xdr:twoCellAnchor>
    <xdr:from>
      <xdr:col>1</xdr:col>
      <xdr:colOff>552450</xdr:colOff>
      <xdr:row>84</xdr:row>
      <xdr:rowOff>152399</xdr:rowOff>
    </xdr:from>
    <xdr:to>
      <xdr:col>6</xdr:col>
      <xdr:colOff>552450</xdr:colOff>
      <xdr:row>92</xdr:row>
      <xdr:rowOff>142874</xdr:rowOff>
    </xdr:to>
    <xdr:sp macro="" textlink="">
      <xdr:nvSpPr>
        <xdr:cNvPr id="13" name="Cloud Callout 12"/>
        <xdr:cNvSpPr/>
      </xdr:nvSpPr>
      <xdr:spPr>
        <a:xfrm>
          <a:off x="1162050" y="16440149"/>
          <a:ext cx="3048000" cy="1514475"/>
        </a:xfrm>
        <a:prstGeom prst="cloudCallout">
          <a:avLst>
            <a:gd name="adj1" fmla="val -32396"/>
            <a:gd name="adj2" fmla="val 75000"/>
          </a:avLst>
        </a:prstGeom>
        <a:solidFill>
          <a:schemeClr val="accent1">
            <a:alpha val="48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r-HR" sz="1100" b="1">
              <a:solidFill>
                <a:srgbClr val="002060"/>
              </a:solidFill>
            </a:rPr>
            <a:t>KORISNO:</a:t>
          </a:r>
          <a:r>
            <a:rPr lang="hr-HR" sz="1100" b="1" baseline="0">
              <a:solidFill>
                <a:srgbClr val="002060"/>
              </a:solidFill>
            </a:rPr>
            <a:t> Ako želite obrisati neku riječ iz teksta dovoljno je u opciji Replace u prvo polje upisati riječ koju želite ukloniti a u drugo polje ne upisati ništa.</a:t>
          </a:r>
          <a:endParaRPr lang="hr-HR" sz="11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142875</xdr:colOff>
      <xdr:row>94</xdr:row>
      <xdr:rowOff>91924</xdr:rowOff>
    </xdr:from>
    <xdr:to>
      <xdr:col>2</xdr:col>
      <xdr:colOff>342900</xdr:colOff>
      <xdr:row>98</xdr:row>
      <xdr:rowOff>152400</xdr:rowOff>
    </xdr:to>
    <xdr:pic>
      <xdr:nvPicPr>
        <xdr:cNvPr id="22529" name="Picture 1" descr="C:\Program Files\Microsoft Office\MEDIA\CAGCAT10\j0195384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18284674"/>
          <a:ext cx="809625" cy="822476"/>
        </a:xfrm>
        <a:prstGeom prst="rect">
          <a:avLst/>
        </a:prstGeom>
        <a:noFill/>
      </xdr:spPr>
    </xdr:pic>
    <xdr:clientData/>
  </xdr:twoCellAnchor>
  <xdr:oneCellAnchor>
    <xdr:from>
      <xdr:col>15</xdr:col>
      <xdr:colOff>321468</xdr:colOff>
      <xdr:row>30</xdr:row>
      <xdr:rowOff>130968</xdr:rowOff>
    </xdr:from>
    <xdr:ext cx="1964531" cy="1428750"/>
    <xdr:sp macro="" textlink="">
      <xdr:nvSpPr>
        <xdr:cNvPr id="10" name="TextBox 9"/>
        <xdr:cNvSpPr txBox="1"/>
      </xdr:nvSpPr>
      <xdr:spPr>
        <a:xfrm>
          <a:off x="9489281" y="5845968"/>
          <a:ext cx="1964531" cy="1428750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r-Latn-CS" sz="1800">
              <a:solidFill>
                <a:schemeClr val="bg1"/>
              </a:solidFill>
            </a:rPr>
            <a:t>Objašnjenja</a:t>
          </a:r>
          <a:r>
            <a:rPr lang="sr-Latn-CS" sz="1800" baseline="0">
              <a:solidFill>
                <a:schemeClr val="bg1"/>
              </a:solidFill>
            </a:rPr>
            <a:t> SUMIF funkcije su više obrađena na listu br. 4.</a:t>
          </a:r>
          <a:endParaRPr lang="en-US" sz="1800">
            <a:solidFill>
              <a:schemeClr val="bg1"/>
            </a:solidFill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7</xdr:row>
      <xdr:rowOff>95250</xdr:rowOff>
    </xdr:from>
    <xdr:to>
      <xdr:col>18</xdr:col>
      <xdr:colOff>133350</xdr:colOff>
      <xdr:row>13</xdr:row>
      <xdr:rowOff>0</xdr:rowOff>
    </xdr:to>
    <xdr:sp macro="" textlink="">
      <xdr:nvSpPr>
        <xdr:cNvPr id="2" name="Rectangle 1"/>
        <xdr:cNvSpPr/>
      </xdr:nvSpPr>
      <xdr:spPr>
        <a:xfrm>
          <a:off x="8972550" y="2066925"/>
          <a:ext cx="2819400" cy="1409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bs-Latn-BA" sz="1100"/>
            <a:t>Ćelije imenujemo</a:t>
          </a:r>
          <a:r>
            <a:rPr lang="bs-Latn-BA" sz="1100" baseline="0"/>
            <a:t> na način da ih prvo označimo, klik na polje NameBox i upišemo Porez. </a:t>
          </a:r>
        </a:p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54</xdr:row>
      <xdr:rowOff>152399</xdr:rowOff>
    </xdr:from>
    <xdr:to>
      <xdr:col>9</xdr:col>
      <xdr:colOff>38100</xdr:colOff>
      <xdr:row>59</xdr:row>
      <xdr:rowOff>47624</xdr:rowOff>
    </xdr:to>
    <xdr:cxnSp macro="">
      <xdr:nvCxnSpPr>
        <xdr:cNvPr id="3" name="Curved Connector 2"/>
        <xdr:cNvCxnSpPr/>
      </xdr:nvCxnSpPr>
      <xdr:spPr>
        <a:xfrm flipH="1">
          <a:off x="4248150" y="5286374"/>
          <a:ext cx="1400175" cy="1038225"/>
        </a:xfrm>
        <a:prstGeom prst="curvedConnector3">
          <a:avLst>
            <a:gd name="adj1" fmla="val -32313"/>
          </a:avLst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447675</xdr:colOff>
      <xdr:row>58</xdr:row>
      <xdr:rowOff>123825</xdr:rowOff>
    </xdr:from>
    <xdr:ext cx="3019425" cy="1407437"/>
    <xdr:sp macro="" textlink="">
      <xdr:nvSpPr>
        <xdr:cNvPr id="7" name="TextBox 6"/>
        <xdr:cNvSpPr txBox="1"/>
      </xdr:nvSpPr>
      <xdr:spPr>
        <a:xfrm>
          <a:off x="1181100" y="11734800"/>
          <a:ext cx="3019425" cy="1407437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rtlCol="0" anchor="t">
          <a:spAutoFit/>
        </a:bodyPr>
        <a:lstStyle/>
        <a:p>
          <a:r>
            <a:rPr lang="hr-HR" sz="1200" b="1"/>
            <a:t>Ovdje je bitno samo znati koji je kriterij za sortiranje primarni. Ali ako</a:t>
          </a:r>
          <a:r>
            <a:rPr lang="hr-HR" sz="1200" b="1" baseline="0"/>
            <a:t> i pogriješite primarni kriterij, grešku je lako ispraviti. Ovdje prvo treba sortirati kolonu sa brojem dresa od Najvećeg ka najmanjem, a zatim sortirati kolonu Ukupno od Najvećeg ka najmanjem.</a:t>
          </a:r>
          <a:endParaRPr lang="hr-HR" sz="1200" b="1"/>
        </a:p>
      </xdr:txBody>
    </xdr:sp>
    <xdr:clientData/>
  </xdr:oneCellAnchor>
  <xdr:twoCellAnchor>
    <xdr:from>
      <xdr:col>6</xdr:col>
      <xdr:colOff>581026</xdr:colOff>
      <xdr:row>56</xdr:row>
      <xdr:rowOff>104772</xdr:rowOff>
    </xdr:from>
    <xdr:to>
      <xdr:col>8</xdr:col>
      <xdr:colOff>504828</xdr:colOff>
      <xdr:row>70</xdr:row>
      <xdr:rowOff>47627</xdr:rowOff>
    </xdr:to>
    <xdr:cxnSp macro="">
      <xdr:nvCxnSpPr>
        <xdr:cNvPr id="15" name="Curved Connector 14"/>
        <xdr:cNvCxnSpPr/>
      </xdr:nvCxnSpPr>
      <xdr:spPr>
        <a:xfrm rot="5400000">
          <a:off x="3629024" y="12068174"/>
          <a:ext cx="2609855" cy="1143002"/>
        </a:xfrm>
        <a:prstGeom prst="curvedConnector3">
          <a:avLst>
            <a:gd name="adj1" fmla="val 50000"/>
          </a:avLst>
        </a:prstGeom>
        <a:ln w="2857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400049</xdr:colOff>
      <xdr:row>71</xdr:row>
      <xdr:rowOff>9525</xdr:rowOff>
    </xdr:from>
    <xdr:ext cx="3381375" cy="1219565"/>
    <xdr:sp macro="" textlink="">
      <xdr:nvSpPr>
        <xdr:cNvPr id="22" name="TextBox 21"/>
        <xdr:cNvSpPr txBox="1"/>
      </xdr:nvSpPr>
      <xdr:spPr>
        <a:xfrm>
          <a:off x="2962274" y="14097000"/>
          <a:ext cx="3381375" cy="121956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t">
          <a:spAutoFit/>
        </a:bodyPr>
        <a:lstStyle/>
        <a:p>
          <a:r>
            <a:rPr lang="hr-HR" sz="1200" b="1">
              <a:solidFill>
                <a:sysClr val="windowText" lastClr="000000"/>
              </a:solidFill>
            </a:rPr>
            <a:t>Može</a:t>
          </a:r>
          <a:r>
            <a:rPr lang="hr-HR" sz="1200" b="1" baseline="0">
              <a:solidFill>
                <a:sysClr val="windowText" lastClr="000000"/>
              </a:solidFill>
            </a:rPr>
            <a:t> se uraditi na dva načina (u ovom slučaju). Prvi je klikom na strelicu iznad "Zlato". Čekiramo samo brojeve 3, 4, 5 i 6. Drugi način je da u istom meniju odaberemo opciju Number Filters, Beetwin i u prozoru koji nam se pojavi ukucamo odgovarajuće parametre.</a:t>
          </a:r>
          <a:endParaRPr lang="hr-HR" sz="12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6</xdr:col>
      <xdr:colOff>123824</xdr:colOff>
      <xdr:row>0</xdr:row>
      <xdr:rowOff>200025</xdr:rowOff>
    </xdr:from>
    <xdr:to>
      <xdr:col>17</xdr:col>
      <xdr:colOff>76199</xdr:colOff>
      <xdr:row>4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7</xdr:row>
      <xdr:rowOff>142875</xdr:rowOff>
    </xdr:from>
    <xdr:to>
      <xdr:col>19</xdr:col>
      <xdr:colOff>371475</xdr:colOff>
      <xdr:row>22</xdr:row>
      <xdr:rowOff>47625</xdr:rowOff>
    </xdr:to>
    <xdr:sp macro="" textlink="">
      <xdr:nvSpPr>
        <xdr:cNvPr id="2" name="Rounded Rectangle 1"/>
        <xdr:cNvSpPr/>
      </xdr:nvSpPr>
      <xdr:spPr>
        <a:xfrm>
          <a:off x="10039350" y="1476375"/>
          <a:ext cx="2438400" cy="276225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bs-Latn-BA" sz="1200"/>
            <a:t>Kad</a:t>
          </a:r>
          <a:r>
            <a:rPr lang="bs-Latn-BA" sz="1200" baseline="0"/>
            <a:t> trebamo pronaći ZBIR, ZBOJ, SUMU pod nekim kriterijem, koristimo SUMIF funkciju.  Sintaksa  je sljedeća:</a:t>
          </a:r>
        </a:p>
        <a:p>
          <a:pPr algn="l"/>
          <a:r>
            <a:rPr lang="bs-Latn-BA" sz="1200" baseline="0"/>
            <a:t>Range: To je obim ćelija iz kojih je kriterijum (a kako je kriterij "kolo srece" range je obim ćelija C2:C26.</a:t>
          </a:r>
        </a:p>
        <a:p>
          <a:pPr algn="l"/>
          <a:r>
            <a:rPr lang="bs-Latn-BA" sz="1200" baseline="0"/>
            <a:t>Criteria: je bilo koja ćelija u kojoj piše kolo srece. </a:t>
          </a:r>
        </a:p>
        <a:p>
          <a:pPr algn="l"/>
          <a:r>
            <a:rPr lang="bs-Latn-BA" sz="1200" baseline="0"/>
            <a:t>Sum range: Obim ćelija koji se odnosi na godine. </a:t>
          </a:r>
          <a:endParaRPr 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400051</xdr:colOff>
      <xdr:row>8</xdr:row>
      <xdr:rowOff>114300</xdr:rowOff>
    </xdr:from>
    <xdr:to>
      <xdr:col>14</xdr:col>
      <xdr:colOff>266701</xdr:colOff>
      <xdr:row>11</xdr:row>
      <xdr:rowOff>180975</xdr:rowOff>
    </xdr:to>
    <xdr:cxnSp macro="">
      <xdr:nvCxnSpPr>
        <xdr:cNvPr id="3" name="Elbow Connector 2"/>
        <xdr:cNvCxnSpPr/>
      </xdr:nvCxnSpPr>
      <xdr:spPr>
        <a:xfrm rot="5400000">
          <a:off x="10134601" y="1847850"/>
          <a:ext cx="638175" cy="600075"/>
        </a:xfrm>
        <a:prstGeom prst="bentConnector3">
          <a:avLst>
            <a:gd name="adj1" fmla="val 50000"/>
          </a:avLst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161925</xdr:colOff>
      <xdr:row>12</xdr:row>
      <xdr:rowOff>28575</xdr:rowOff>
    </xdr:from>
    <xdr:ext cx="2876551" cy="1986826"/>
    <xdr:sp macro="" textlink="">
      <xdr:nvSpPr>
        <xdr:cNvPr id="4" name="TextBox 3"/>
        <xdr:cNvSpPr txBox="1"/>
      </xdr:nvSpPr>
      <xdr:spPr>
        <a:xfrm>
          <a:off x="7477125" y="2505075"/>
          <a:ext cx="2876551" cy="1986826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hr-HR" sz="1100"/>
            <a:t>Funkcija</a:t>
          </a:r>
          <a:r>
            <a:rPr lang="hr-HR" sz="1100" baseline="0"/>
            <a:t> SumIFS sumira podatke prema većem broju kriterija. Redoslijed polja u sintaksi formule se razlikuje u odnosu na funkciju SumIF koja sumira prema jednom kriteriju. </a:t>
          </a:r>
        </a:p>
        <a:p>
          <a:endParaRPr lang="hr-HR" sz="1100" baseline="0"/>
        </a:p>
        <a:p>
          <a:r>
            <a:rPr lang="hr-HR" sz="1100" baseline="0"/>
            <a:t>U prvo polje biramo obim podataka koje trebamo sabrati prema kriterijima. U sljedeće polje Criteria Range 1 unosimo obim podataka iz kojeg je primarni kriterij, u polje Criteria 1 unosimo sam kriterij i tako redom zavisno koliko kriterija imamo. c</a:t>
          </a:r>
        </a:p>
      </xdr:txBody>
    </xdr:sp>
    <xdr:clientData/>
  </xdr:oneCellAnchor>
  <xdr:twoCellAnchor>
    <xdr:from>
      <xdr:col>15</xdr:col>
      <xdr:colOff>323850</xdr:colOff>
      <xdr:row>0</xdr:row>
      <xdr:rowOff>304800</xdr:rowOff>
    </xdr:from>
    <xdr:to>
      <xdr:col>17</xdr:col>
      <xdr:colOff>66675</xdr:colOff>
      <xdr:row>3</xdr:row>
      <xdr:rowOff>104775</xdr:rowOff>
    </xdr:to>
    <xdr:cxnSp macro="">
      <xdr:nvCxnSpPr>
        <xdr:cNvPr id="5" name="Elbow Connector 4"/>
        <xdr:cNvCxnSpPr/>
      </xdr:nvCxnSpPr>
      <xdr:spPr>
        <a:xfrm flipV="1">
          <a:off x="11420475" y="304800"/>
          <a:ext cx="962025" cy="561975"/>
        </a:xfrm>
        <a:prstGeom prst="bentConnector3">
          <a:avLst>
            <a:gd name="adj1" fmla="val 50000"/>
          </a:avLst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123825</xdr:colOff>
      <xdr:row>0</xdr:row>
      <xdr:rowOff>66675</xdr:rowOff>
    </xdr:from>
    <xdr:ext cx="2876551" cy="3192412"/>
    <xdr:sp macro="" textlink="">
      <xdr:nvSpPr>
        <xdr:cNvPr id="10" name="TextBox 9"/>
        <xdr:cNvSpPr txBox="1"/>
      </xdr:nvSpPr>
      <xdr:spPr>
        <a:xfrm>
          <a:off x="10610850" y="66675"/>
          <a:ext cx="2876551" cy="3192412"/>
        </a:xfrm>
        <a:prstGeom prst="rect">
          <a:avLst/>
        </a:prstGeom>
        <a:solidFill>
          <a:srgbClr val="FF0000">
            <a:alpha val="39000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hr-HR" sz="1100"/>
            <a:t>Pozovemo funkciju</a:t>
          </a:r>
          <a:r>
            <a:rPr lang="hr-HR" sz="1100" baseline="0"/>
            <a:t> SumIF. Funkciju možemo pozvati minimalno na 3 načina. Jedan od njih (vjerovatno najjednostavniji  i najbrži) je da kliknemo LTM na polje Fx (gore, lijevo, prije polja sa formulom). Ukoliko nemamo funciju u spisku ispod, kucamo je u prvom polju, dva puta Enter i pojavi se sintaksa funkcije na radnom listu. </a:t>
          </a:r>
        </a:p>
        <a:p>
          <a:r>
            <a:rPr lang="hr-HR" sz="1100" baseline="0"/>
            <a:t>Prvo polje Range - je oblast iz koje nam je kriterij. Iz koje je kolone naš kriterij? Iz prve kolone, kolone Povrće: označimo prvu kolonu, odnosno obim podataka. </a:t>
          </a:r>
        </a:p>
        <a:p>
          <a:r>
            <a:rPr lang="hr-HR" sz="1100" baseline="0"/>
            <a:t>Polje Criteria: označimo kriterij, tj. LTM kliknemo bilo gdje gdje piše "krompir" u tabeli. </a:t>
          </a:r>
        </a:p>
        <a:p>
          <a:r>
            <a:rPr lang="hr-HR" sz="1100" baseline="0"/>
            <a:t>Sum_range: U ovo polje označimo ono što zbrajamo. Mi zbrajamo zadnju  kolonu, tj. kolonu Zarada (Ukupno). Enter.  Da li je bilo teško? :-)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18</xdr:row>
      <xdr:rowOff>28575</xdr:rowOff>
    </xdr:from>
    <xdr:to>
      <xdr:col>18</xdr:col>
      <xdr:colOff>333375</xdr:colOff>
      <xdr:row>29</xdr:row>
      <xdr:rowOff>0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4</xdr:col>
      <xdr:colOff>293142</xdr:colOff>
      <xdr:row>26</xdr:row>
      <xdr:rowOff>115688</xdr:rowOff>
    </xdr:from>
    <xdr:to>
      <xdr:col>5</xdr:col>
      <xdr:colOff>17232</xdr:colOff>
      <xdr:row>32</xdr:row>
      <xdr:rowOff>172838</xdr:rowOff>
    </xdr:to>
    <xdr:sp macro="" textlink="">
      <xdr:nvSpPr>
        <xdr:cNvPr id="16" name="Down Arrow 15"/>
        <xdr:cNvSpPr/>
      </xdr:nvSpPr>
      <xdr:spPr>
        <a:xfrm rot="20220040">
          <a:off x="2731542" y="5116313"/>
          <a:ext cx="371790" cy="1200150"/>
        </a:xfrm>
        <a:prstGeom prst="downArrow">
          <a:avLst>
            <a:gd name="adj1" fmla="val 50000"/>
            <a:gd name="adj2" fmla="val 79300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552450</xdr:colOff>
      <xdr:row>33</xdr:row>
      <xdr:rowOff>180975</xdr:rowOff>
    </xdr:from>
    <xdr:ext cx="1552575" cy="953466"/>
    <xdr:sp macro="" textlink="">
      <xdr:nvSpPr>
        <xdr:cNvPr id="17" name="TextBox 16"/>
        <xdr:cNvSpPr txBox="1"/>
      </xdr:nvSpPr>
      <xdr:spPr>
        <a:xfrm>
          <a:off x="2990850" y="6515100"/>
          <a:ext cx="1552575" cy="953466"/>
        </a:xfrm>
        <a:prstGeom prst="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bs-Latn-BA" sz="1100"/>
            <a:t>Imena ne smiju sadržavati</a:t>
          </a:r>
          <a:r>
            <a:rPr lang="bs-Latn-BA" sz="1100" baseline="0"/>
            <a:t> razmake. Ukoliko se koriste razmaci, može se koristiti donja crta. </a:t>
          </a:r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609599</xdr:colOff>
      <xdr:row>9</xdr:row>
      <xdr:rowOff>0</xdr:rowOff>
    </xdr:from>
    <xdr:ext cx="3552825" cy="1019175"/>
    <xdr:sp macro="" textlink="">
      <xdr:nvSpPr>
        <xdr:cNvPr id="2" name="TextBox 1"/>
        <xdr:cNvSpPr txBox="1"/>
      </xdr:nvSpPr>
      <xdr:spPr>
        <a:xfrm>
          <a:off x="1828799" y="1866900"/>
          <a:ext cx="3552825" cy="10191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r>
            <a:rPr lang="hr-HR" sz="1200" b="1"/>
            <a:t>Da</a:t>
          </a:r>
          <a:r>
            <a:rPr lang="hr-HR" sz="1200" b="1" baseline="0"/>
            <a:t> biste podatke u vertikalnim ćelijama iskopirali horizontalno (ili obrnuto) označite obim ćelija, desni taster miša Paste Special - u meniju koji dobijete čekirate Transpose.</a:t>
          </a:r>
          <a:endParaRPr lang="hr-HR" sz="1200" b="1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57150</xdr:rowOff>
    </xdr:from>
    <xdr:to>
      <xdr:col>12</xdr:col>
      <xdr:colOff>104775</xdr:colOff>
      <xdr:row>4</xdr:row>
      <xdr:rowOff>114300</xdr:rowOff>
    </xdr:to>
    <xdr:cxnSp macro="">
      <xdr:nvCxnSpPr>
        <xdr:cNvPr id="3" name="Straight Arrow Connector 2"/>
        <xdr:cNvCxnSpPr/>
      </xdr:nvCxnSpPr>
      <xdr:spPr>
        <a:xfrm>
          <a:off x="1914525" y="781050"/>
          <a:ext cx="5705475" cy="4381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457200</xdr:colOff>
      <xdr:row>0</xdr:row>
      <xdr:rowOff>361951</xdr:rowOff>
    </xdr:from>
    <xdr:ext cx="1228725" cy="3571874"/>
    <xdr:sp macro="" textlink="">
      <xdr:nvSpPr>
        <xdr:cNvPr id="4" name="TextBox 3"/>
        <xdr:cNvSpPr txBox="1"/>
      </xdr:nvSpPr>
      <xdr:spPr>
        <a:xfrm>
          <a:off x="9191625" y="361951"/>
          <a:ext cx="1228725" cy="3571874"/>
        </a:xfrm>
        <a:prstGeom prst="rect">
          <a:avLst/>
        </a:prstGeom>
        <a:solidFill>
          <a:srgbClr val="7030A0">
            <a:alpha val="34000"/>
          </a:srgb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hr-HR" sz="1100" baseline="0"/>
            <a:t>Označite obim ćelija, desni taster miša Paste Special - u meniju koji dobijete odaberete Paste Link.  Sada će svaka promjena u izvornom području u tabeli odmah dovesti do promjene u odredišnom obimu ćelija. Ovo funkcioniše i kad kopirate samo rezultat formule. </a:t>
          </a:r>
          <a:endParaRPr lang="hr-HR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10</xdr:row>
      <xdr:rowOff>0</xdr:rowOff>
    </xdr:from>
    <xdr:ext cx="3552825" cy="749821"/>
    <xdr:sp macro="" textlink="">
      <xdr:nvSpPr>
        <xdr:cNvPr id="2" name="TextBox 1"/>
        <xdr:cNvSpPr txBox="1"/>
      </xdr:nvSpPr>
      <xdr:spPr>
        <a:xfrm>
          <a:off x="6800850" y="2076450"/>
          <a:ext cx="3552825" cy="749821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rtlCol="0" anchor="t">
          <a:spAutoFit/>
        </a:bodyPr>
        <a:lstStyle/>
        <a:p>
          <a:r>
            <a:rPr lang="hr-HR" sz="1400" b="1" baseline="0"/>
            <a:t>Označite obim ćelija, Copy, desni taster miša Paste Special - u meniju koji dobijete čekirate Add.</a:t>
          </a:r>
          <a:endParaRPr lang="hr-HR" sz="1400" b="1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20</xdr:row>
      <xdr:rowOff>0</xdr:rowOff>
    </xdr:from>
    <xdr:ext cx="7248525" cy="1537600"/>
    <xdr:sp macro="" textlink="">
      <xdr:nvSpPr>
        <xdr:cNvPr id="2" name="TextBox 1"/>
        <xdr:cNvSpPr txBox="1"/>
      </xdr:nvSpPr>
      <xdr:spPr>
        <a:xfrm>
          <a:off x="1219200" y="5495925"/>
          <a:ext cx="7248525" cy="1537600"/>
        </a:xfrm>
        <a:prstGeom prst="rect">
          <a:avLst/>
        </a:prstGeom>
        <a:solidFill>
          <a:srgbClr val="00B050">
            <a:alpha val="34000"/>
          </a:srgb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hr-HR" sz="1400" b="1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FIKSIRANJE:</a:t>
          </a:r>
        </a:p>
        <a:p>
          <a:r>
            <a:rPr lang="hr-HR" sz="1400" b="1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Da</a:t>
          </a:r>
          <a:r>
            <a:rPr lang="hr-HR" sz="1400" b="1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biste više podataka množili (ili radili neku drugu operaciju) sa tačno jednim određenim brojem, taj broj morate fiksirati. </a:t>
          </a:r>
        </a:p>
        <a:p>
          <a:r>
            <a:rPr lang="hr-HR" sz="1400" b="1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U našem slučaju da biste dobili cijenu bez PDV-a, kucate =, zatim označite ćeliju D5 kucate * označite ćeliju K15 i pritisnete tipku F4: Ovom tipkom trebate dobiti dva znaka dolara: jedan ispred oznake kolone (znači da je Excel fiksirao tu kolonu) i jedan ispred oznake broja reda (fiskiran je red). Enter.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5972176" cy="2933700"/>
    <xdr:sp macro="" textlink="">
      <xdr:nvSpPr>
        <xdr:cNvPr id="3" name="TextBox 2"/>
        <xdr:cNvSpPr txBox="1"/>
      </xdr:nvSpPr>
      <xdr:spPr>
        <a:xfrm>
          <a:off x="1219200" y="7400925"/>
          <a:ext cx="5972176" cy="29337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r-Latn-CS" sz="1400" b="1" i="1">
              <a:solidFill>
                <a:schemeClr val="accent4">
                  <a:lumMod val="50000"/>
                </a:schemeClr>
              </a:solidFill>
            </a:rPr>
            <a:t>Kako podešavamo visinu reda na tačno zadatu visinu</a:t>
          </a:r>
          <a:r>
            <a:rPr lang="sr-Latn-CS" sz="1400">
              <a:solidFill>
                <a:schemeClr val="accent4">
                  <a:lumMod val="50000"/>
                </a:schemeClr>
              </a:solidFill>
            </a:rPr>
            <a:t>? </a:t>
          </a:r>
          <a:r>
            <a:rPr lang="sr-Latn-CS" sz="1400" baseline="0">
              <a:solidFill>
                <a:schemeClr val="accent4">
                  <a:lumMod val="50000"/>
                </a:schemeClr>
              </a:solidFill>
            </a:rPr>
            <a:t> </a:t>
          </a:r>
        </a:p>
        <a:p>
          <a:endParaRPr lang="sr-Latn-CS" sz="1400" baseline="0">
            <a:solidFill>
              <a:schemeClr val="accent4">
                <a:lumMod val="50000"/>
              </a:schemeClr>
            </a:solidFill>
          </a:endParaRPr>
        </a:p>
        <a:p>
          <a:r>
            <a:rPr lang="sr-Latn-CS" sz="1400" baseline="0">
              <a:solidFill>
                <a:schemeClr val="accent4">
                  <a:lumMod val="50000"/>
                </a:schemeClr>
              </a:solidFill>
            </a:rPr>
            <a:t>Označimo red (pozicioniramo se u ovom slučaju na broj tri sa strane, LTM (lijevi taster miša). Zatim, kartica Home, meni Cells, opcija Format, Row Height, klikom na ovu opciju dobijemo mali okvir u kome upišemo broj 30. OK. </a:t>
          </a:r>
        </a:p>
        <a:p>
          <a:r>
            <a:rPr lang="sr-Latn-CS" sz="1400">
              <a:solidFill>
                <a:schemeClr val="accent4">
                  <a:lumMod val="50000"/>
                </a:schemeClr>
              </a:solidFill>
            </a:rPr>
            <a:t>Sada je naš red broj 3 visok 30 jedinica.</a:t>
          </a:r>
        </a:p>
        <a:p>
          <a:endParaRPr lang="sr-Latn-CS" sz="1400">
            <a:solidFill>
              <a:schemeClr val="accent4">
                <a:lumMod val="50000"/>
              </a:schemeClr>
            </a:solidFill>
          </a:endParaRPr>
        </a:p>
        <a:p>
          <a:r>
            <a:rPr lang="sr-Latn-CS" sz="1400" b="1" i="1">
              <a:solidFill>
                <a:schemeClr val="accent4">
                  <a:lumMod val="50000"/>
                </a:schemeClr>
              </a:solidFill>
            </a:rPr>
            <a:t>Kako zadati</a:t>
          </a:r>
          <a:r>
            <a:rPr lang="sr-Latn-CS" sz="1400" b="1" i="1" baseline="0">
              <a:solidFill>
                <a:schemeClr val="accent4">
                  <a:lumMod val="50000"/>
                </a:schemeClr>
              </a:solidFill>
            </a:rPr>
            <a:t> automatsku visinu/širinu reda/kolone</a:t>
          </a:r>
          <a:r>
            <a:rPr lang="sr-Latn-CS" sz="1400" baseline="0">
              <a:solidFill>
                <a:schemeClr val="accent4">
                  <a:lumMod val="50000"/>
                </a:schemeClr>
              </a:solidFill>
            </a:rPr>
            <a:t>?</a:t>
          </a:r>
        </a:p>
        <a:p>
          <a:endParaRPr lang="sr-Latn-CS" sz="1400" baseline="0">
            <a:solidFill>
              <a:schemeClr val="accent4">
                <a:lumMod val="50000"/>
              </a:schemeClr>
            </a:solidFill>
          </a:endParaRPr>
        </a:p>
        <a:p>
          <a:r>
            <a:rPr lang="sr-Latn-CS" sz="1400" baseline="0">
              <a:solidFill>
                <a:schemeClr val="accent4">
                  <a:lumMod val="50000"/>
                </a:schemeClr>
              </a:solidFill>
            </a:rPr>
            <a:t>Prvo je potrebno LTM označiti red ili kolonu. Zatim, kartica Home, meni Cells, opcija Format. </a:t>
          </a:r>
          <a:r>
            <a:rPr lang="sr-Latn-CS" sz="1400" u="sng" baseline="0">
              <a:solidFill>
                <a:schemeClr val="accent4">
                  <a:lumMod val="50000"/>
                </a:schemeClr>
              </a:solidFill>
            </a:rPr>
            <a:t>Auto Fit Row Heiht</a:t>
          </a:r>
          <a:r>
            <a:rPr lang="sr-Latn-CS" sz="1400" u="none" baseline="0">
              <a:solidFill>
                <a:schemeClr val="accent4">
                  <a:lumMod val="50000"/>
                </a:schemeClr>
              </a:solidFill>
            </a:rPr>
            <a:t> je opcija koja zadaje automatsku visinu reda ovisno o veličini fonta. </a:t>
          </a:r>
          <a:r>
            <a:rPr lang="sr-Latn-CS" sz="1400" u="sng" baseline="0">
              <a:solidFill>
                <a:schemeClr val="accent4">
                  <a:lumMod val="50000"/>
                </a:schemeClr>
              </a:solidFill>
            </a:rPr>
            <a:t>Auto Fit Column Width</a:t>
          </a:r>
          <a:r>
            <a:rPr lang="sr-Latn-CS" sz="1400" u="none" baseline="0">
              <a:solidFill>
                <a:schemeClr val="accent4">
                  <a:lumMod val="50000"/>
                </a:schemeClr>
              </a:solidFill>
            </a:rPr>
            <a:t> je opcija koja zadaje automatsku širinu koloni (zavisno od veličine teksta u ćeliji).  </a:t>
          </a:r>
          <a:endParaRPr lang="sr-Latn-CS" sz="1400" u="sng" baseline="0">
            <a:solidFill>
              <a:schemeClr val="accent4">
                <a:lumMod val="50000"/>
              </a:schemeClr>
            </a:solidFill>
          </a:endParaRPr>
        </a:p>
        <a:p>
          <a:endParaRPr lang="sr-Latn-CS" sz="1400" baseline="0">
            <a:solidFill>
              <a:schemeClr val="accent4">
                <a:lumMod val="50000"/>
              </a:schemeClr>
            </a:solidFill>
          </a:endParaRPr>
        </a:p>
        <a:p>
          <a:endParaRPr lang="sr-Latn-CS" sz="1400">
            <a:solidFill>
              <a:schemeClr val="accent4">
                <a:lumMod val="50000"/>
              </a:schemeClr>
            </a:solidFill>
          </a:endParaRPr>
        </a:p>
        <a:p>
          <a:endParaRPr lang="en-US" sz="1400">
            <a:solidFill>
              <a:schemeClr val="accent4">
                <a:lumMod val="50000"/>
              </a:schemeClr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druga%20sedm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7/Desktop/Vjezbe%20za%20studente/Excel/Excel%20I%20c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jezbe%20za%20studente/Excel/Excel%20I%20c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5.1"/>
      <sheetName val="5.2"/>
      <sheetName val="5.3"/>
      <sheetName val="5.4"/>
      <sheetName val="6"/>
      <sheetName val="Adrese"/>
      <sheetName val="Zadata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jer formatiranja"/>
      <sheetName val="Tabelica"/>
      <sheetName val="Teorija 1.cas"/>
      <sheetName val="1"/>
      <sheetName val="2"/>
      <sheetName val="3"/>
      <sheetName val="4"/>
      <sheetName val="5"/>
      <sheetName val="5.1"/>
      <sheetName val="5.2"/>
      <sheetName val="5.3"/>
      <sheetName val="5.4"/>
      <sheetName val="6"/>
      <sheetName val="7"/>
      <sheetName val="8"/>
      <sheetName val="9"/>
      <sheetName val="10"/>
      <sheetName val="JOŠ"/>
      <sheetName val="Sheet1"/>
      <sheetName val="Sheet2"/>
      <sheetName val="za skinuti"/>
      <sheetName val="Radna form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D4" t="str">
            <v>Darko</v>
          </cell>
        </row>
        <row r="5">
          <cell r="D5" t="str">
            <v>Darko</v>
          </cell>
        </row>
        <row r="6">
          <cell r="D6" t="str">
            <v>Petar</v>
          </cell>
        </row>
        <row r="7">
          <cell r="D7" t="str">
            <v>Petar</v>
          </cell>
        </row>
        <row r="8">
          <cell r="D8" t="str">
            <v>Ivan</v>
          </cell>
        </row>
        <row r="9">
          <cell r="D9" t="str">
            <v>Marko</v>
          </cell>
        </row>
        <row r="10">
          <cell r="D10" t="str">
            <v>Petar</v>
          </cell>
        </row>
        <row r="11">
          <cell r="D11" t="str">
            <v>Petar</v>
          </cell>
        </row>
        <row r="12">
          <cell r="D12" t="str">
            <v>Marko</v>
          </cell>
        </row>
        <row r="13">
          <cell r="D13" t="str">
            <v>Marko</v>
          </cell>
        </row>
        <row r="14">
          <cell r="D14" t="str">
            <v>Marko</v>
          </cell>
        </row>
        <row r="15">
          <cell r="D15" t="str">
            <v>Marko</v>
          </cell>
        </row>
        <row r="16">
          <cell r="D16" t="str">
            <v>Darko</v>
          </cell>
        </row>
        <row r="17">
          <cell r="D17" t="str">
            <v>Petar</v>
          </cell>
        </row>
        <row r="18">
          <cell r="D18" t="str">
            <v>Petar</v>
          </cell>
        </row>
        <row r="19">
          <cell r="D19" t="str">
            <v>Ivan</v>
          </cell>
        </row>
        <row r="20">
          <cell r="D20" t="str">
            <v>Marko</v>
          </cell>
        </row>
        <row r="21">
          <cell r="D21" t="str">
            <v>Darko</v>
          </cell>
        </row>
        <row r="22">
          <cell r="D22" t="str">
            <v>Petar</v>
          </cell>
        </row>
        <row r="23">
          <cell r="D23" t="str">
            <v>Ivan</v>
          </cell>
        </row>
        <row r="24">
          <cell r="D24" t="str">
            <v>Darko</v>
          </cell>
        </row>
      </sheetData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jer formatiranja"/>
      <sheetName val="Tabelica"/>
      <sheetName val="Teorija 1.cas"/>
      <sheetName val="1"/>
      <sheetName val="2"/>
      <sheetName val="3"/>
      <sheetName val="4"/>
      <sheetName val="5"/>
      <sheetName val="5.1"/>
      <sheetName val="5.2"/>
      <sheetName val="5.3"/>
      <sheetName val="5.4"/>
      <sheetName val="6"/>
      <sheetName val="7"/>
      <sheetName val="8"/>
      <sheetName val="9"/>
      <sheetName val="10"/>
      <sheetName val="JOŠ"/>
      <sheetName val="Sheet1"/>
      <sheetName val="Sheet2"/>
      <sheetName val="za skinuti"/>
      <sheetName val="Radna form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18</v>
          </cell>
          <cell r="C7">
            <v>5</v>
          </cell>
        </row>
        <row r="8">
          <cell r="B8">
            <v>21</v>
          </cell>
          <cell r="C8">
            <v>11</v>
          </cell>
        </row>
        <row r="9">
          <cell r="B9">
            <v>3</v>
          </cell>
          <cell r="C9">
            <v>4</v>
          </cell>
        </row>
        <row r="10">
          <cell r="B10">
            <v>14</v>
          </cell>
          <cell r="C10">
            <v>11</v>
          </cell>
        </row>
        <row r="11">
          <cell r="B11">
            <v>25</v>
          </cell>
          <cell r="C11">
            <v>20</v>
          </cell>
        </row>
        <row r="12">
          <cell r="B12">
            <v>78</v>
          </cell>
          <cell r="C12">
            <v>62</v>
          </cell>
        </row>
        <row r="13">
          <cell r="B13">
            <v>9</v>
          </cell>
          <cell r="C13">
            <v>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D4" t="str">
            <v>Darko</v>
          </cell>
        </row>
        <row r="5">
          <cell r="D5" t="str">
            <v>Darko</v>
          </cell>
        </row>
        <row r="6">
          <cell r="D6" t="str">
            <v>Petar</v>
          </cell>
        </row>
        <row r="7">
          <cell r="D7" t="str">
            <v>Petar</v>
          </cell>
        </row>
        <row r="8">
          <cell r="D8" t="str">
            <v>Ivan</v>
          </cell>
        </row>
        <row r="9">
          <cell r="D9" t="str">
            <v>Marko</v>
          </cell>
        </row>
        <row r="10">
          <cell r="D10" t="str">
            <v>Petar</v>
          </cell>
        </row>
        <row r="11">
          <cell r="D11" t="str">
            <v>Petar</v>
          </cell>
        </row>
        <row r="12">
          <cell r="D12" t="str">
            <v>Marko</v>
          </cell>
        </row>
        <row r="13">
          <cell r="D13" t="str">
            <v>Marko</v>
          </cell>
        </row>
        <row r="14">
          <cell r="D14" t="str">
            <v>Marko</v>
          </cell>
        </row>
        <row r="15">
          <cell r="D15" t="str">
            <v>Marko</v>
          </cell>
        </row>
        <row r="16">
          <cell r="D16" t="str">
            <v>Darko</v>
          </cell>
        </row>
        <row r="17">
          <cell r="D17" t="str">
            <v>Petar</v>
          </cell>
        </row>
        <row r="18">
          <cell r="D18" t="str">
            <v>Petar</v>
          </cell>
        </row>
        <row r="19">
          <cell r="D19" t="str">
            <v>Ivan</v>
          </cell>
        </row>
        <row r="20">
          <cell r="D20" t="str">
            <v>Marko</v>
          </cell>
        </row>
        <row r="21">
          <cell r="D21" t="str">
            <v>Darko</v>
          </cell>
        </row>
        <row r="22">
          <cell r="D22" t="str">
            <v>Petar</v>
          </cell>
        </row>
        <row r="23">
          <cell r="D23" t="str">
            <v>Ivan</v>
          </cell>
        </row>
        <row r="24">
          <cell r="D24" t="str">
            <v>Darko</v>
          </cell>
        </row>
      </sheetData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rese"/>
      <sheetName val="Zadatak"/>
    </sheetNames>
    <sheetDataSet>
      <sheetData sheetId="0">
        <row r="10">
          <cell r="I10">
            <v>1.17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1"/>
  <sheetViews>
    <sheetView zoomScale="80" zoomScaleNormal="80" workbookViewId="0">
      <selection activeCell="X6" sqref="X6"/>
    </sheetView>
  </sheetViews>
  <sheetFormatPr defaultRowHeight="15" x14ac:dyDescent="0.25"/>
  <cols>
    <col min="11" max="11" width="10" bestFit="1" customWidth="1"/>
  </cols>
  <sheetData>
    <row r="2" spans="2:15" x14ac:dyDescent="0.25">
      <c r="M2" s="9" t="s">
        <v>2</v>
      </c>
      <c r="N2" s="9" t="s">
        <v>3</v>
      </c>
      <c r="O2" s="28"/>
    </row>
    <row r="3" spans="2:15" x14ac:dyDescent="0.25">
      <c r="B3">
        <v>36</v>
      </c>
      <c r="C3">
        <v>45</v>
      </c>
      <c r="D3">
        <v>65</v>
      </c>
      <c r="E3">
        <v>66</v>
      </c>
      <c r="F3">
        <v>43</v>
      </c>
      <c r="G3">
        <v>71</v>
      </c>
      <c r="H3">
        <v>75</v>
      </c>
      <c r="I3">
        <v>45</v>
      </c>
      <c r="J3">
        <v>65</v>
      </c>
      <c r="K3">
        <v>66</v>
      </c>
      <c r="M3" s="6">
        <v>5</v>
      </c>
      <c r="N3" s="3">
        <v>0.25</v>
      </c>
      <c r="O3" s="1"/>
    </row>
    <row r="4" spans="2:15" x14ac:dyDescent="0.25">
      <c r="B4">
        <v>33</v>
      </c>
      <c r="C4">
        <v>12</v>
      </c>
      <c r="D4">
        <v>113</v>
      </c>
      <c r="E4">
        <v>98</v>
      </c>
      <c r="F4">
        <v>76</v>
      </c>
      <c r="G4">
        <v>77</v>
      </c>
      <c r="H4">
        <v>109</v>
      </c>
      <c r="I4">
        <v>67</v>
      </c>
      <c r="J4">
        <v>18</v>
      </c>
      <c r="K4" s="28">
        <v>30</v>
      </c>
      <c r="M4" s="7">
        <v>25</v>
      </c>
      <c r="N4" s="5">
        <v>68</v>
      </c>
      <c r="O4" s="30"/>
    </row>
    <row r="5" spans="2:15" x14ac:dyDescent="0.25">
      <c r="B5">
        <v>43</v>
      </c>
      <c r="C5">
        <v>43</v>
      </c>
      <c r="D5">
        <v>127</v>
      </c>
      <c r="E5">
        <v>110</v>
      </c>
      <c r="F5">
        <v>73</v>
      </c>
      <c r="G5">
        <v>20</v>
      </c>
      <c r="H5">
        <v>124</v>
      </c>
      <c r="I5">
        <v>33</v>
      </c>
      <c r="J5">
        <v>39</v>
      </c>
      <c r="K5" s="28">
        <v>76</v>
      </c>
      <c r="M5" s="7">
        <v>3</v>
      </c>
      <c r="N5" s="5">
        <v>2</v>
      </c>
      <c r="O5" s="30"/>
    </row>
    <row r="6" spans="2:15" x14ac:dyDescent="0.25">
      <c r="B6">
        <v>23</v>
      </c>
      <c r="C6">
        <v>65</v>
      </c>
      <c r="D6">
        <v>11</v>
      </c>
      <c r="E6">
        <v>34</v>
      </c>
      <c r="F6">
        <v>31</v>
      </c>
      <c r="G6">
        <v>70</v>
      </c>
      <c r="H6">
        <v>90</v>
      </c>
      <c r="I6">
        <v>21</v>
      </c>
      <c r="J6">
        <v>41</v>
      </c>
      <c r="K6" s="28">
        <v>55</v>
      </c>
      <c r="M6" s="7">
        <v>6</v>
      </c>
      <c r="N6" s="5">
        <v>14</v>
      </c>
      <c r="O6" s="30"/>
    </row>
    <row r="7" spans="2:15" x14ac:dyDescent="0.25">
      <c r="B7">
        <v>14</v>
      </c>
      <c r="C7">
        <v>99</v>
      </c>
      <c r="D7">
        <v>14</v>
      </c>
      <c r="E7">
        <v>28</v>
      </c>
      <c r="F7">
        <v>72</v>
      </c>
      <c r="G7">
        <v>43</v>
      </c>
      <c r="H7">
        <v>70</v>
      </c>
      <c r="I7">
        <v>90</v>
      </c>
      <c r="J7">
        <v>36</v>
      </c>
      <c r="K7" s="28">
        <v>16</v>
      </c>
      <c r="M7" s="7">
        <v>8</v>
      </c>
      <c r="N7" s="5">
        <v>16</v>
      </c>
      <c r="O7" s="30"/>
    </row>
    <row r="8" spans="2:15" x14ac:dyDescent="0.25">
      <c r="B8">
        <v>41</v>
      </c>
      <c r="C8">
        <v>76</v>
      </c>
      <c r="D8">
        <v>89</v>
      </c>
      <c r="E8">
        <v>31</v>
      </c>
      <c r="F8">
        <v>69</v>
      </c>
      <c r="G8">
        <v>21</v>
      </c>
      <c r="H8">
        <v>119</v>
      </c>
      <c r="I8">
        <v>45</v>
      </c>
      <c r="J8">
        <v>97</v>
      </c>
      <c r="K8">
        <v>33</v>
      </c>
      <c r="M8" s="7">
        <v>9</v>
      </c>
      <c r="N8" s="5">
        <v>8</v>
      </c>
      <c r="O8" s="30"/>
    </row>
    <row r="9" spans="2:15" x14ac:dyDescent="0.25">
      <c r="B9">
        <v>22</v>
      </c>
      <c r="C9">
        <v>90</v>
      </c>
      <c r="D9">
        <v>66</v>
      </c>
      <c r="E9">
        <v>56</v>
      </c>
      <c r="F9">
        <v>50</v>
      </c>
      <c r="G9">
        <v>56</v>
      </c>
      <c r="H9">
        <v>45</v>
      </c>
      <c r="I9">
        <v>33</v>
      </c>
      <c r="J9">
        <v>88</v>
      </c>
      <c r="K9">
        <v>56</v>
      </c>
      <c r="M9" s="7">
        <v>11</v>
      </c>
      <c r="N9" s="5">
        <v>9</v>
      </c>
      <c r="O9" s="30"/>
    </row>
    <row r="10" spans="2:15" x14ac:dyDescent="0.25">
      <c r="B10">
        <v>43</v>
      </c>
      <c r="C10">
        <v>32</v>
      </c>
      <c r="D10">
        <v>33</v>
      </c>
      <c r="E10">
        <v>37</v>
      </c>
      <c r="F10">
        <v>48</v>
      </c>
      <c r="G10">
        <v>78</v>
      </c>
      <c r="H10">
        <v>78</v>
      </c>
      <c r="I10">
        <v>11</v>
      </c>
      <c r="J10">
        <v>32</v>
      </c>
      <c r="K10">
        <v>12</v>
      </c>
      <c r="M10" s="7">
        <v>0.5</v>
      </c>
      <c r="N10" s="5">
        <v>3</v>
      </c>
      <c r="O10" s="30"/>
    </row>
    <row r="11" spans="2:15" x14ac:dyDescent="0.25">
      <c r="B11">
        <v>24</v>
      </c>
      <c r="C11">
        <v>76</v>
      </c>
      <c r="D11">
        <v>12</v>
      </c>
      <c r="E11">
        <v>22</v>
      </c>
      <c r="F11">
        <v>20</v>
      </c>
      <c r="G11">
        <v>33</v>
      </c>
      <c r="H11">
        <v>76</v>
      </c>
      <c r="I11">
        <v>99</v>
      </c>
      <c r="J11">
        <v>47</v>
      </c>
      <c r="K11" s="28">
        <v>8</v>
      </c>
      <c r="M11" s="7">
        <v>0.25</v>
      </c>
      <c r="N11" s="5">
        <v>3</v>
      </c>
      <c r="O11" s="30"/>
    </row>
    <row r="12" spans="2:15" x14ac:dyDescent="0.25">
      <c r="B12">
        <v>11</v>
      </c>
      <c r="C12">
        <v>56</v>
      </c>
      <c r="D12">
        <v>44</v>
      </c>
      <c r="E12">
        <v>41</v>
      </c>
      <c r="F12">
        <v>10</v>
      </c>
      <c r="G12">
        <v>21</v>
      </c>
      <c r="H12">
        <v>96</v>
      </c>
      <c r="I12">
        <v>67</v>
      </c>
      <c r="J12">
        <v>54</v>
      </c>
      <c r="K12" s="28">
        <v>11</v>
      </c>
      <c r="M12" s="7">
        <v>5</v>
      </c>
      <c r="N12" s="5">
        <v>5</v>
      </c>
      <c r="O12" s="30"/>
    </row>
    <row r="13" spans="2:15" x14ac:dyDescent="0.25">
      <c r="B13">
        <v>31</v>
      </c>
      <c r="C13">
        <v>78</v>
      </c>
      <c r="D13">
        <v>78</v>
      </c>
      <c r="E13">
        <v>31</v>
      </c>
      <c r="F13">
        <v>33</v>
      </c>
      <c r="G13">
        <v>11</v>
      </c>
      <c r="H13">
        <v>59</v>
      </c>
      <c r="I13">
        <v>34</v>
      </c>
      <c r="J13">
        <v>12</v>
      </c>
      <c r="K13" s="28">
        <v>14</v>
      </c>
      <c r="M13" s="7">
        <v>8</v>
      </c>
      <c r="N13" s="5">
        <v>7</v>
      </c>
      <c r="O13" s="30"/>
    </row>
    <row r="14" spans="2:15" x14ac:dyDescent="0.25">
      <c r="B14">
        <v>21</v>
      </c>
      <c r="C14">
        <v>17</v>
      </c>
      <c r="D14">
        <v>91</v>
      </c>
      <c r="E14">
        <v>81</v>
      </c>
      <c r="F14">
        <v>30</v>
      </c>
      <c r="G14">
        <v>19</v>
      </c>
      <c r="H14">
        <v>77</v>
      </c>
      <c r="I14">
        <v>39</v>
      </c>
      <c r="J14">
        <v>131</v>
      </c>
      <c r="K14" s="28">
        <v>89</v>
      </c>
      <c r="M14" s="7">
        <v>66</v>
      </c>
      <c r="N14" s="5">
        <v>8</v>
      </c>
      <c r="O14" s="30"/>
    </row>
    <row r="15" spans="2:15" x14ac:dyDescent="0.25">
      <c r="B15">
        <v>44</v>
      </c>
      <c r="C15">
        <v>81</v>
      </c>
      <c r="D15">
        <v>48</v>
      </c>
      <c r="E15">
        <v>44</v>
      </c>
      <c r="F15">
        <v>76</v>
      </c>
      <c r="G15">
        <v>90</v>
      </c>
      <c r="H15">
        <v>64</v>
      </c>
      <c r="I15">
        <v>69</v>
      </c>
      <c r="J15">
        <v>98</v>
      </c>
      <c r="K15" s="28">
        <v>66</v>
      </c>
      <c r="M15" s="7">
        <v>12</v>
      </c>
      <c r="N15" s="5">
        <v>9</v>
      </c>
      <c r="O15" s="30"/>
    </row>
    <row r="16" spans="2:15" x14ac:dyDescent="0.25">
      <c r="B16">
        <v>11</v>
      </c>
      <c r="C16">
        <v>33</v>
      </c>
      <c r="D16">
        <v>31</v>
      </c>
      <c r="E16">
        <v>56</v>
      </c>
      <c r="F16">
        <v>55</v>
      </c>
      <c r="G16">
        <v>40</v>
      </c>
      <c r="H16">
        <v>98</v>
      </c>
      <c r="I16">
        <v>61</v>
      </c>
      <c r="J16">
        <v>12</v>
      </c>
      <c r="K16">
        <v>8</v>
      </c>
      <c r="M16" s="7">
        <v>3</v>
      </c>
      <c r="N16" s="5">
        <v>4</v>
      </c>
      <c r="O16" s="30"/>
    </row>
    <row r="17" spans="2:15" x14ac:dyDescent="0.25">
      <c r="B17">
        <v>23</v>
      </c>
      <c r="C17">
        <v>124</v>
      </c>
      <c r="D17">
        <v>28</v>
      </c>
      <c r="E17">
        <v>9</v>
      </c>
      <c r="F17">
        <v>16</v>
      </c>
      <c r="G17">
        <v>70</v>
      </c>
      <c r="H17">
        <v>89</v>
      </c>
      <c r="I17">
        <v>39</v>
      </c>
      <c r="J17">
        <v>15</v>
      </c>
      <c r="K17">
        <v>44</v>
      </c>
      <c r="M17" s="8">
        <v>8</v>
      </c>
      <c r="N17" s="8">
        <v>44</v>
      </c>
      <c r="O17" s="30"/>
    </row>
    <row r="18" spans="2:15" x14ac:dyDescent="0.25">
      <c r="B18">
        <v>33</v>
      </c>
      <c r="C18">
        <v>87</v>
      </c>
      <c r="D18">
        <v>95</v>
      </c>
      <c r="E18">
        <v>12</v>
      </c>
      <c r="F18">
        <v>19</v>
      </c>
      <c r="G18">
        <v>22</v>
      </c>
      <c r="H18">
        <v>10</v>
      </c>
      <c r="I18">
        <v>20</v>
      </c>
      <c r="J18">
        <v>17</v>
      </c>
      <c r="K18">
        <v>23</v>
      </c>
    </row>
    <row r="22" spans="2:15" x14ac:dyDescent="0.25">
      <c r="B22" s="56" t="s">
        <v>0</v>
      </c>
      <c r="C22" s="56"/>
      <c r="D22" s="56"/>
      <c r="E22" s="56"/>
      <c r="F22" s="56"/>
      <c r="G22" s="56"/>
      <c r="H22" s="56"/>
      <c r="I22" s="56"/>
      <c r="J22" s="56"/>
      <c r="K22" s="1"/>
      <c r="M22" s="30" t="s">
        <v>198</v>
      </c>
    </row>
    <row r="24" spans="2:15" x14ac:dyDescent="0.25">
      <c r="B24" s="56" t="s">
        <v>1</v>
      </c>
      <c r="C24" s="56"/>
      <c r="D24" s="56"/>
      <c r="E24" s="56"/>
      <c r="F24" s="56"/>
      <c r="G24" s="56"/>
      <c r="H24" s="56"/>
      <c r="I24" s="56"/>
      <c r="J24" s="56"/>
      <c r="K24" s="1"/>
      <c r="M24" s="30" t="s">
        <v>166</v>
      </c>
    </row>
    <row r="26" spans="2:15" x14ac:dyDescent="0.25">
      <c r="B26" s="56" t="s">
        <v>145</v>
      </c>
      <c r="C26" s="56"/>
      <c r="D26" s="56"/>
      <c r="E26" s="56"/>
      <c r="F26" s="56"/>
      <c r="G26" s="56"/>
      <c r="H26" s="56"/>
      <c r="I26" s="56"/>
      <c r="J26" s="56"/>
      <c r="K26" s="1"/>
      <c r="M26" t="s">
        <v>199</v>
      </c>
    </row>
    <row r="28" spans="2:15" x14ac:dyDescent="0.25">
      <c r="B28" s="56" t="s">
        <v>40</v>
      </c>
      <c r="C28" s="56"/>
      <c r="D28" s="56"/>
      <c r="E28" s="56"/>
      <c r="F28" s="56"/>
      <c r="G28" s="56"/>
      <c r="H28" s="56"/>
      <c r="I28" s="56"/>
      <c r="J28" s="56"/>
      <c r="K28" s="1"/>
      <c r="M28" s="30" t="s">
        <v>159</v>
      </c>
    </row>
    <row r="29" spans="2:15" x14ac:dyDescent="0.25">
      <c r="M29" s="30" t="s">
        <v>160</v>
      </c>
    </row>
    <row r="30" spans="2:15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2:15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2:15" x14ac:dyDescent="0.25">
      <c r="B32" s="22"/>
      <c r="C32" s="30" t="s">
        <v>161</v>
      </c>
      <c r="D32" s="22"/>
      <c r="E32" s="22"/>
      <c r="F32" s="22"/>
      <c r="G32" s="22"/>
      <c r="H32" s="22"/>
      <c r="I32" s="22"/>
      <c r="J32" s="22"/>
      <c r="K32" s="22"/>
    </row>
    <row r="33" spans="2:11" x14ac:dyDescent="0.25">
      <c r="B33" s="14"/>
      <c r="C33" s="14" t="s">
        <v>162</v>
      </c>
      <c r="D33" s="14"/>
      <c r="E33" s="14"/>
      <c r="F33" s="14"/>
      <c r="G33" s="14"/>
      <c r="H33" s="14"/>
      <c r="I33" s="14"/>
      <c r="J33" s="14"/>
      <c r="K33" s="14"/>
    </row>
    <row r="34" spans="2:11" x14ac:dyDescent="0.25">
      <c r="B34" s="14"/>
      <c r="C34" s="14" t="s">
        <v>164</v>
      </c>
      <c r="D34" s="14"/>
      <c r="E34" s="14"/>
      <c r="F34" s="14"/>
      <c r="G34" s="14"/>
      <c r="H34" s="14"/>
      <c r="I34" s="14"/>
      <c r="J34" s="14"/>
      <c r="K34" s="14"/>
    </row>
    <row r="35" spans="2:11" x14ac:dyDescent="0.25">
      <c r="C35" s="30" t="s">
        <v>163</v>
      </c>
    </row>
    <row r="36" spans="2:11" x14ac:dyDescent="0.25">
      <c r="C36" s="30" t="s">
        <v>165</v>
      </c>
    </row>
    <row r="37" spans="2:11" s="30" customFormat="1" x14ac:dyDescent="0.25"/>
    <row r="38" spans="2:11" s="30" customFormat="1" x14ac:dyDescent="0.25"/>
    <row r="39" spans="2:11" ht="36" customHeight="1" x14ac:dyDescent="0.25">
      <c r="B39" t="s">
        <v>4</v>
      </c>
      <c r="C39" s="30" t="s">
        <v>146</v>
      </c>
      <c r="D39" t="s">
        <v>5</v>
      </c>
      <c r="E39" t="s">
        <v>6</v>
      </c>
      <c r="F39" t="s">
        <v>6</v>
      </c>
      <c r="G39" t="s">
        <v>6</v>
      </c>
      <c r="H39" t="s">
        <v>7</v>
      </c>
      <c r="I39" t="s">
        <v>4</v>
      </c>
      <c r="J39" t="s">
        <v>8</v>
      </c>
      <c r="K39" t="s">
        <v>5</v>
      </c>
    </row>
    <row r="40" spans="2:11" x14ac:dyDescent="0.25">
      <c r="B40" t="s">
        <v>4</v>
      </c>
      <c r="C40" t="s">
        <v>6</v>
      </c>
      <c r="D40" t="s">
        <v>8</v>
      </c>
      <c r="E40" t="s">
        <v>4</v>
      </c>
      <c r="F40" t="s">
        <v>8</v>
      </c>
      <c r="G40" t="s">
        <v>8</v>
      </c>
      <c r="H40" t="s">
        <v>7</v>
      </c>
      <c r="I40" t="s">
        <v>4</v>
      </c>
      <c r="J40" t="s">
        <v>5</v>
      </c>
      <c r="K40" t="s">
        <v>4</v>
      </c>
    </row>
    <row r="41" spans="2:11" x14ac:dyDescent="0.25">
      <c r="B41" t="s">
        <v>8</v>
      </c>
      <c r="C41" t="s">
        <v>7</v>
      </c>
      <c r="D41" t="s">
        <v>6</v>
      </c>
      <c r="E41" t="s">
        <v>5</v>
      </c>
      <c r="F41" t="s">
        <v>8</v>
      </c>
      <c r="G41" s="30" t="s">
        <v>146</v>
      </c>
      <c r="H41" t="s">
        <v>6</v>
      </c>
      <c r="I41" t="s">
        <v>5</v>
      </c>
      <c r="J41" s="30" t="s">
        <v>146</v>
      </c>
      <c r="K41" t="s">
        <v>4</v>
      </c>
    </row>
    <row r="42" spans="2:11" x14ac:dyDescent="0.25">
      <c r="B42" t="s">
        <v>8</v>
      </c>
      <c r="C42" s="30" t="s">
        <v>146</v>
      </c>
      <c r="D42" t="s">
        <v>5</v>
      </c>
      <c r="E42" t="s">
        <v>5</v>
      </c>
      <c r="F42" s="30" t="s">
        <v>146</v>
      </c>
      <c r="G42" t="s">
        <v>4</v>
      </c>
      <c r="H42" t="s">
        <v>7</v>
      </c>
      <c r="I42" t="s">
        <v>5</v>
      </c>
      <c r="J42" t="s">
        <v>8</v>
      </c>
      <c r="K42" t="s">
        <v>5</v>
      </c>
    </row>
    <row r="43" spans="2:11" x14ac:dyDescent="0.25">
      <c r="B43" t="s">
        <v>8</v>
      </c>
      <c r="C43" t="s">
        <v>5</v>
      </c>
      <c r="D43" t="s">
        <v>6</v>
      </c>
      <c r="E43" t="s">
        <v>7</v>
      </c>
      <c r="F43" t="s">
        <v>6</v>
      </c>
      <c r="G43" s="30" t="s">
        <v>146</v>
      </c>
      <c r="H43" s="30" t="s">
        <v>146</v>
      </c>
      <c r="I43" t="s">
        <v>7</v>
      </c>
      <c r="J43" t="s">
        <v>5</v>
      </c>
      <c r="K43" t="s">
        <v>6</v>
      </c>
    </row>
    <row r="44" spans="2:11" x14ac:dyDescent="0.25">
      <c r="B44" s="30" t="s">
        <v>146</v>
      </c>
      <c r="C44" t="s">
        <v>6</v>
      </c>
      <c r="D44" t="s">
        <v>7</v>
      </c>
      <c r="E44" t="s">
        <v>4</v>
      </c>
      <c r="F44" t="s">
        <v>5</v>
      </c>
      <c r="G44" t="s">
        <v>7</v>
      </c>
      <c r="H44" t="s">
        <v>5</v>
      </c>
      <c r="I44" s="30" t="s">
        <v>146</v>
      </c>
      <c r="J44" t="s">
        <v>5</v>
      </c>
      <c r="K44" t="s">
        <v>8</v>
      </c>
    </row>
    <row r="45" spans="2:11" x14ac:dyDescent="0.25">
      <c r="B45" t="s">
        <v>5</v>
      </c>
      <c r="C45" t="s">
        <v>4</v>
      </c>
      <c r="D45" t="s">
        <v>8</v>
      </c>
      <c r="E45" t="s">
        <v>5</v>
      </c>
      <c r="F45" t="s">
        <v>6</v>
      </c>
      <c r="G45" s="30" t="s">
        <v>146</v>
      </c>
      <c r="H45" s="30" t="s">
        <v>146</v>
      </c>
      <c r="I45" t="s">
        <v>8</v>
      </c>
      <c r="J45" t="s">
        <v>6</v>
      </c>
      <c r="K45" t="s">
        <v>5</v>
      </c>
    </row>
    <row r="46" spans="2:11" x14ac:dyDescent="0.25">
      <c r="B46" t="s">
        <v>4</v>
      </c>
      <c r="C46" t="s">
        <v>6</v>
      </c>
      <c r="D46" t="s">
        <v>5</v>
      </c>
      <c r="E46" t="s">
        <v>4</v>
      </c>
      <c r="F46" t="s">
        <v>4</v>
      </c>
      <c r="G46" t="s">
        <v>4</v>
      </c>
      <c r="H46" t="s">
        <v>8</v>
      </c>
      <c r="I46" t="s">
        <v>8</v>
      </c>
      <c r="J46" t="s">
        <v>8</v>
      </c>
      <c r="K46" s="30" t="s">
        <v>146</v>
      </c>
    </row>
    <row r="47" spans="2:11" x14ac:dyDescent="0.25">
      <c r="B47" t="s">
        <v>5</v>
      </c>
      <c r="C47" t="s">
        <v>7</v>
      </c>
      <c r="D47" t="s">
        <v>5</v>
      </c>
      <c r="E47" t="s">
        <v>8</v>
      </c>
      <c r="F47" t="s">
        <v>5</v>
      </c>
      <c r="G47" t="s">
        <v>6</v>
      </c>
      <c r="H47" t="s">
        <v>4</v>
      </c>
      <c r="I47" t="s">
        <v>8</v>
      </c>
      <c r="J47" t="s">
        <v>6</v>
      </c>
      <c r="K47" s="30" t="s">
        <v>146</v>
      </c>
    </row>
    <row r="48" spans="2:11" x14ac:dyDescent="0.25">
      <c r="B48" t="s">
        <v>8</v>
      </c>
      <c r="C48" t="s">
        <v>8</v>
      </c>
      <c r="D48" s="30" t="s">
        <v>146</v>
      </c>
      <c r="E48" t="s">
        <v>8</v>
      </c>
      <c r="F48" t="s">
        <v>6</v>
      </c>
      <c r="G48" t="s">
        <v>5</v>
      </c>
      <c r="H48" t="s">
        <v>7</v>
      </c>
      <c r="I48" t="s">
        <v>8</v>
      </c>
      <c r="J48" t="s">
        <v>6</v>
      </c>
      <c r="K48" t="s">
        <v>8</v>
      </c>
    </row>
    <row r="49" spans="2:11" x14ac:dyDescent="0.25">
      <c r="B49" t="s">
        <v>6</v>
      </c>
      <c r="C49" t="s">
        <v>4</v>
      </c>
      <c r="D49" t="s">
        <v>6</v>
      </c>
      <c r="E49" t="s">
        <v>5</v>
      </c>
      <c r="F49" t="s">
        <v>8</v>
      </c>
      <c r="G49" t="s">
        <v>7</v>
      </c>
      <c r="H49" t="s">
        <v>4</v>
      </c>
      <c r="I49" t="s">
        <v>6</v>
      </c>
      <c r="J49" t="s">
        <v>5</v>
      </c>
      <c r="K49" t="s">
        <v>8</v>
      </c>
    </row>
    <row r="50" spans="2:11" x14ac:dyDescent="0.25">
      <c r="B50" t="s">
        <v>8</v>
      </c>
      <c r="C50" t="s">
        <v>5</v>
      </c>
      <c r="D50" t="s">
        <v>5</v>
      </c>
      <c r="E50" t="s">
        <v>8</v>
      </c>
      <c r="F50" t="s">
        <v>5</v>
      </c>
      <c r="G50" t="s">
        <v>6</v>
      </c>
      <c r="H50" s="30" t="s">
        <v>146</v>
      </c>
      <c r="I50" t="s">
        <v>6</v>
      </c>
      <c r="J50" t="s">
        <v>4</v>
      </c>
      <c r="K50" t="s">
        <v>8</v>
      </c>
    </row>
    <row r="51" spans="2:11" x14ac:dyDescent="0.25">
      <c r="B51" s="30" t="s">
        <v>146</v>
      </c>
      <c r="C51" t="s">
        <v>8</v>
      </c>
      <c r="D51" t="s">
        <v>8</v>
      </c>
      <c r="E51" s="30" t="s">
        <v>146</v>
      </c>
      <c r="F51" t="s">
        <v>5</v>
      </c>
      <c r="G51" t="s">
        <v>8</v>
      </c>
      <c r="H51" t="s">
        <v>8</v>
      </c>
      <c r="I51" t="s">
        <v>4</v>
      </c>
      <c r="J51" t="s">
        <v>8</v>
      </c>
      <c r="K51" t="s">
        <v>4</v>
      </c>
    </row>
    <row r="52" spans="2:11" x14ac:dyDescent="0.25">
      <c r="B52" t="s">
        <v>7</v>
      </c>
      <c r="C52" t="s">
        <v>8</v>
      </c>
      <c r="D52" t="s">
        <v>7</v>
      </c>
      <c r="E52" t="s">
        <v>6</v>
      </c>
      <c r="F52" s="30" t="s">
        <v>146</v>
      </c>
      <c r="G52" t="s">
        <v>6</v>
      </c>
      <c r="H52" t="s">
        <v>4</v>
      </c>
      <c r="I52" t="s">
        <v>8</v>
      </c>
      <c r="J52" s="30" t="s">
        <v>146</v>
      </c>
      <c r="K52" t="s">
        <v>5</v>
      </c>
    </row>
    <row r="53" spans="2:11" x14ac:dyDescent="0.25">
      <c r="B53" t="s">
        <v>6</v>
      </c>
      <c r="C53" s="30" t="s">
        <v>146</v>
      </c>
      <c r="D53" t="s">
        <v>7</v>
      </c>
      <c r="E53" t="s">
        <v>5</v>
      </c>
      <c r="F53" t="s">
        <v>5</v>
      </c>
      <c r="G53" t="s">
        <v>6</v>
      </c>
      <c r="H53" s="30" t="s">
        <v>146</v>
      </c>
      <c r="I53" t="s">
        <v>4</v>
      </c>
      <c r="J53" t="s">
        <v>5</v>
      </c>
      <c r="K53" t="s">
        <v>5</v>
      </c>
    </row>
    <row r="54" spans="2:11" x14ac:dyDescent="0.25">
      <c r="B54" t="s">
        <v>4</v>
      </c>
      <c r="C54" t="s">
        <v>8</v>
      </c>
      <c r="D54" t="s">
        <v>8</v>
      </c>
      <c r="E54" t="s">
        <v>4</v>
      </c>
      <c r="F54" s="30" t="s">
        <v>146</v>
      </c>
      <c r="G54" t="s">
        <v>5</v>
      </c>
      <c r="H54" t="s">
        <v>7</v>
      </c>
      <c r="I54" t="s">
        <v>7</v>
      </c>
      <c r="J54" t="s">
        <v>4</v>
      </c>
      <c r="K54" s="30" t="s">
        <v>146</v>
      </c>
    </row>
    <row r="55" spans="2:11" x14ac:dyDescent="0.25">
      <c r="B55" t="s">
        <v>4</v>
      </c>
      <c r="C55" t="s">
        <v>5</v>
      </c>
      <c r="D55" t="s">
        <v>6</v>
      </c>
      <c r="E55" t="s">
        <v>6</v>
      </c>
      <c r="F55" t="s">
        <v>8</v>
      </c>
      <c r="G55" t="s">
        <v>5</v>
      </c>
      <c r="H55" t="s">
        <v>8</v>
      </c>
      <c r="I55" t="s">
        <v>8</v>
      </c>
      <c r="J55" s="30" t="s">
        <v>146</v>
      </c>
      <c r="K55" t="s">
        <v>5</v>
      </c>
    </row>
    <row r="56" spans="2:11" x14ac:dyDescent="0.25">
      <c r="B56" t="s">
        <v>6</v>
      </c>
      <c r="C56" t="s">
        <v>5</v>
      </c>
      <c r="D56" t="s">
        <v>8</v>
      </c>
      <c r="E56" t="s">
        <v>6</v>
      </c>
      <c r="F56" t="s">
        <v>5</v>
      </c>
      <c r="G56" t="s">
        <v>5</v>
      </c>
      <c r="H56" t="s">
        <v>4</v>
      </c>
      <c r="I56" s="30" t="s">
        <v>146</v>
      </c>
      <c r="J56" t="s">
        <v>7</v>
      </c>
      <c r="K56" t="s">
        <v>4</v>
      </c>
    </row>
    <row r="57" spans="2:11" x14ac:dyDescent="0.25">
      <c r="B57" t="s">
        <v>5</v>
      </c>
      <c r="C57" t="s">
        <v>5</v>
      </c>
      <c r="D57" t="s">
        <v>6</v>
      </c>
      <c r="E57" s="30" t="s">
        <v>146</v>
      </c>
      <c r="F57" t="s">
        <v>5</v>
      </c>
      <c r="G57" t="s">
        <v>4</v>
      </c>
      <c r="H57" t="s">
        <v>5</v>
      </c>
      <c r="I57" t="s">
        <v>4</v>
      </c>
      <c r="J57" t="s">
        <v>5</v>
      </c>
      <c r="K57" s="30" t="s">
        <v>146</v>
      </c>
    </row>
    <row r="58" spans="2:11" x14ac:dyDescent="0.25">
      <c r="B58" t="s">
        <v>6</v>
      </c>
      <c r="C58" t="s">
        <v>5</v>
      </c>
      <c r="D58" t="s">
        <v>7</v>
      </c>
      <c r="E58" t="s">
        <v>7</v>
      </c>
      <c r="F58" t="s">
        <v>5</v>
      </c>
      <c r="G58" t="s">
        <v>7</v>
      </c>
      <c r="H58" t="s">
        <v>6</v>
      </c>
      <c r="I58" s="30" t="s">
        <v>146</v>
      </c>
      <c r="J58" t="s">
        <v>5</v>
      </c>
      <c r="K58" t="s">
        <v>6</v>
      </c>
    </row>
    <row r="59" spans="2:11" x14ac:dyDescent="0.25">
      <c r="B59" t="s">
        <v>5</v>
      </c>
      <c r="C59" t="s">
        <v>8</v>
      </c>
      <c r="D59" t="s">
        <v>8</v>
      </c>
      <c r="E59" t="s">
        <v>5</v>
      </c>
      <c r="F59" t="s">
        <v>5</v>
      </c>
      <c r="G59" t="s">
        <v>8</v>
      </c>
      <c r="H59" t="s">
        <v>8</v>
      </c>
      <c r="I59" s="30" t="s">
        <v>146</v>
      </c>
      <c r="J59" t="s">
        <v>8</v>
      </c>
      <c r="K59" t="s">
        <v>4</v>
      </c>
    </row>
    <row r="60" spans="2:11" x14ac:dyDescent="0.25">
      <c r="B60" t="s">
        <v>6</v>
      </c>
      <c r="C60" t="s">
        <v>4</v>
      </c>
      <c r="D60" t="s">
        <v>5</v>
      </c>
      <c r="E60" t="s">
        <v>4</v>
      </c>
      <c r="F60" t="s">
        <v>7</v>
      </c>
      <c r="G60" t="s">
        <v>7</v>
      </c>
      <c r="H60" t="s">
        <v>8</v>
      </c>
      <c r="I60" t="s">
        <v>6</v>
      </c>
      <c r="J60" t="s">
        <v>8</v>
      </c>
      <c r="K60" t="s">
        <v>8</v>
      </c>
    </row>
    <row r="61" spans="2:11" x14ac:dyDescent="0.25">
      <c r="B61" t="s">
        <v>7</v>
      </c>
      <c r="C61" t="s">
        <v>5</v>
      </c>
      <c r="D61" t="s">
        <v>4</v>
      </c>
      <c r="E61" t="s">
        <v>8</v>
      </c>
      <c r="F61" t="s">
        <v>6</v>
      </c>
      <c r="G61" s="30" t="s">
        <v>146</v>
      </c>
      <c r="H61" t="s">
        <v>5</v>
      </c>
      <c r="I61" s="30" t="s">
        <v>146</v>
      </c>
      <c r="J61" t="s">
        <v>8</v>
      </c>
      <c r="K61" t="s">
        <v>5</v>
      </c>
    </row>
    <row r="62" spans="2:11" x14ac:dyDescent="0.25">
      <c r="B62" t="s">
        <v>4</v>
      </c>
      <c r="C62" t="s">
        <v>8</v>
      </c>
      <c r="D62" t="s">
        <v>4</v>
      </c>
      <c r="E62" t="s">
        <v>7</v>
      </c>
      <c r="F62" t="s">
        <v>8</v>
      </c>
      <c r="G62" s="30" t="s">
        <v>146</v>
      </c>
      <c r="H62" t="s">
        <v>4</v>
      </c>
      <c r="I62" t="s">
        <v>5</v>
      </c>
      <c r="J62" t="s">
        <v>5</v>
      </c>
      <c r="K62" s="30" t="s">
        <v>146</v>
      </c>
    </row>
    <row r="63" spans="2:11" x14ac:dyDescent="0.25">
      <c r="B63" t="s">
        <v>6</v>
      </c>
      <c r="C63" t="s">
        <v>8</v>
      </c>
      <c r="D63" t="s">
        <v>6</v>
      </c>
      <c r="E63" t="s">
        <v>4</v>
      </c>
      <c r="F63" t="s">
        <v>6</v>
      </c>
      <c r="G63" t="s">
        <v>5</v>
      </c>
      <c r="H63" t="s">
        <v>5</v>
      </c>
      <c r="I63" s="30" t="s">
        <v>146</v>
      </c>
      <c r="J63" t="s">
        <v>4</v>
      </c>
      <c r="K63" t="s">
        <v>5</v>
      </c>
    </row>
    <row r="64" spans="2:11" x14ac:dyDescent="0.25">
      <c r="B64" t="s">
        <v>5</v>
      </c>
      <c r="C64" t="s">
        <v>6</v>
      </c>
      <c r="D64" t="s">
        <v>5</v>
      </c>
      <c r="E64" t="s">
        <v>6</v>
      </c>
      <c r="F64" t="s">
        <v>4</v>
      </c>
      <c r="G64" t="s">
        <v>8</v>
      </c>
      <c r="H64" t="s">
        <v>4</v>
      </c>
      <c r="I64" t="s">
        <v>4</v>
      </c>
      <c r="J64" t="s">
        <v>7</v>
      </c>
      <c r="K64" t="s">
        <v>5</v>
      </c>
    </row>
    <row r="65" spans="2:15" x14ac:dyDescent="0.25">
      <c r="B65" t="s">
        <v>4</v>
      </c>
      <c r="C65" t="s">
        <v>5</v>
      </c>
      <c r="D65" t="s">
        <v>5</v>
      </c>
      <c r="E65" s="30" t="s">
        <v>146</v>
      </c>
      <c r="F65" t="s">
        <v>8</v>
      </c>
      <c r="G65" t="s">
        <v>6</v>
      </c>
      <c r="H65" t="s">
        <v>6</v>
      </c>
      <c r="I65" t="s">
        <v>5</v>
      </c>
      <c r="J65" t="s">
        <v>7</v>
      </c>
      <c r="K65" t="s">
        <v>5</v>
      </c>
    </row>
    <row r="66" spans="2:15" x14ac:dyDescent="0.25">
      <c r="B66" s="30" t="s">
        <v>146</v>
      </c>
      <c r="C66" t="s">
        <v>5</v>
      </c>
      <c r="D66" t="s">
        <v>8</v>
      </c>
      <c r="E66" t="s">
        <v>4</v>
      </c>
      <c r="F66" t="s">
        <v>8</v>
      </c>
      <c r="G66" t="s">
        <v>6</v>
      </c>
      <c r="H66" s="30" t="s">
        <v>146</v>
      </c>
      <c r="I66" t="s">
        <v>6</v>
      </c>
      <c r="J66" t="s">
        <v>6</v>
      </c>
      <c r="K66" s="30" t="s">
        <v>146</v>
      </c>
    </row>
    <row r="67" spans="2:15" x14ac:dyDescent="0.25">
      <c r="B67" t="s">
        <v>4</v>
      </c>
      <c r="C67" s="30" t="s">
        <v>146</v>
      </c>
      <c r="D67" t="s">
        <v>8</v>
      </c>
      <c r="E67" s="30" t="s">
        <v>146</v>
      </c>
      <c r="F67" t="s">
        <v>5</v>
      </c>
      <c r="G67" t="s">
        <v>5</v>
      </c>
      <c r="H67" t="s">
        <v>8</v>
      </c>
      <c r="I67" t="s">
        <v>8</v>
      </c>
      <c r="J67" t="s">
        <v>8</v>
      </c>
      <c r="K67" t="s">
        <v>4</v>
      </c>
    </row>
    <row r="68" spans="2:15" x14ac:dyDescent="0.25">
      <c r="B68" t="s">
        <v>5</v>
      </c>
      <c r="C68" t="s">
        <v>5</v>
      </c>
      <c r="D68" t="s">
        <v>4</v>
      </c>
      <c r="E68" t="s">
        <v>5</v>
      </c>
      <c r="F68" s="30" t="s">
        <v>146</v>
      </c>
      <c r="G68" t="s">
        <v>5</v>
      </c>
      <c r="H68" t="s">
        <v>7</v>
      </c>
      <c r="I68" t="s">
        <v>4</v>
      </c>
      <c r="J68" t="s">
        <v>7</v>
      </c>
      <c r="K68" t="s">
        <v>6</v>
      </c>
    </row>
    <row r="69" spans="2:15" x14ac:dyDescent="0.25">
      <c r="B69" t="s">
        <v>8</v>
      </c>
      <c r="C69" t="s">
        <v>8</v>
      </c>
      <c r="D69" t="s">
        <v>8</v>
      </c>
      <c r="E69" s="30" t="s">
        <v>146</v>
      </c>
      <c r="F69" t="s">
        <v>8</v>
      </c>
      <c r="G69" s="30" t="s">
        <v>146</v>
      </c>
      <c r="H69" t="s">
        <v>8</v>
      </c>
      <c r="I69" s="30" t="s">
        <v>146</v>
      </c>
      <c r="J69" t="s">
        <v>5</v>
      </c>
      <c r="K69" t="s">
        <v>5</v>
      </c>
    </row>
    <row r="70" spans="2:15" x14ac:dyDescent="0.25">
      <c r="B70" t="s">
        <v>6</v>
      </c>
      <c r="C70" t="s">
        <v>8</v>
      </c>
      <c r="D70" t="s">
        <v>5</v>
      </c>
      <c r="E70" t="s">
        <v>6</v>
      </c>
      <c r="F70" t="s">
        <v>5</v>
      </c>
      <c r="G70" t="s">
        <v>5</v>
      </c>
      <c r="H70" t="s">
        <v>6</v>
      </c>
      <c r="I70" s="30" t="s">
        <v>146</v>
      </c>
      <c r="J70" t="s">
        <v>8</v>
      </c>
      <c r="K70" t="s">
        <v>4</v>
      </c>
    </row>
    <row r="71" spans="2:15" x14ac:dyDescent="0.25">
      <c r="B71" t="s">
        <v>4</v>
      </c>
      <c r="C71" t="s">
        <v>8</v>
      </c>
      <c r="D71" t="s">
        <v>6</v>
      </c>
      <c r="E71" t="s">
        <v>4</v>
      </c>
      <c r="F71" t="s">
        <v>5</v>
      </c>
      <c r="G71" t="s">
        <v>7</v>
      </c>
      <c r="H71" s="30" t="s">
        <v>146</v>
      </c>
      <c r="I71" t="s">
        <v>6</v>
      </c>
      <c r="J71" t="s">
        <v>4</v>
      </c>
      <c r="K71" t="s">
        <v>6</v>
      </c>
    </row>
    <row r="72" spans="2:15" x14ac:dyDescent="0.25">
      <c r="B72" t="s">
        <v>4</v>
      </c>
      <c r="C72" t="s">
        <v>7</v>
      </c>
      <c r="D72" t="s">
        <v>8</v>
      </c>
      <c r="E72" t="s">
        <v>8</v>
      </c>
      <c r="F72" t="s">
        <v>6</v>
      </c>
      <c r="G72" t="s">
        <v>4</v>
      </c>
      <c r="H72" s="30" t="s">
        <v>146</v>
      </c>
      <c r="I72" t="s">
        <v>4</v>
      </c>
      <c r="J72" t="s">
        <v>8</v>
      </c>
      <c r="K72" t="s">
        <v>8</v>
      </c>
    </row>
    <row r="73" spans="2:15" x14ac:dyDescent="0.25">
      <c r="B73" t="s">
        <v>8</v>
      </c>
      <c r="C73" t="s">
        <v>7</v>
      </c>
      <c r="D73" s="30" t="s">
        <v>146</v>
      </c>
      <c r="E73" t="s">
        <v>4</v>
      </c>
      <c r="F73" t="s">
        <v>7</v>
      </c>
      <c r="G73" t="s">
        <v>4</v>
      </c>
      <c r="H73" t="s">
        <v>6</v>
      </c>
      <c r="I73" t="s">
        <v>4</v>
      </c>
      <c r="J73" t="s">
        <v>6</v>
      </c>
      <c r="K73" t="s">
        <v>5</v>
      </c>
    </row>
    <row r="74" spans="2:15" x14ac:dyDescent="0.25">
      <c r="B74" t="s">
        <v>4</v>
      </c>
      <c r="C74" s="30" t="s">
        <v>146</v>
      </c>
      <c r="D74" t="s">
        <v>5</v>
      </c>
      <c r="E74" t="s">
        <v>7</v>
      </c>
      <c r="F74" t="s">
        <v>5</v>
      </c>
      <c r="G74" t="s">
        <v>5</v>
      </c>
      <c r="H74" t="s">
        <v>7</v>
      </c>
      <c r="I74" t="s">
        <v>6</v>
      </c>
      <c r="J74" t="s">
        <v>7</v>
      </c>
      <c r="K74" t="s">
        <v>4</v>
      </c>
    </row>
    <row r="75" spans="2:15" x14ac:dyDescent="0.25">
      <c r="B75" t="s">
        <v>5</v>
      </c>
      <c r="C75" t="s">
        <v>4</v>
      </c>
      <c r="D75" t="s">
        <v>5</v>
      </c>
      <c r="E75" s="30" t="s">
        <v>146</v>
      </c>
      <c r="F75" t="s">
        <v>7</v>
      </c>
      <c r="G75" t="s">
        <v>4</v>
      </c>
      <c r="H75" t="s">
        <v>4</v>
      </c>
      <c r="I75" t="s">
        <v>4</v>
      </c>
      <c r="J75" t="s">
        <v>6</v>
      </c>
      <c r="K75" t="s">
        <v>7</v>
      </c>
      <c r="L75" s="22"/>
    </row>
    <row r="76" spans="2:15" x14ac:dyDescent="0.25">
      <c r="L76" s="4"/>
    </row>
    <row r="77" spans="2:15" x14ac:dyDescent="0.25">
      <c r="L77" s="4"/>
    </row>
    <row r="78" spans="2:15" x14ac:dyDescent="0.25">
      <c r="B78" s="53" t="s">
        <v>200</v>
      </c>
      <c r="C78" s="54"/>
      <c r="D78" s="54"/>
      <c r="E78" s="54"/>
      <c r="F78" s="54"/>
      <c r="G78" s="54"/>
      <c r="H78" s="54"/>
      <c r="I78" s="54"/>
      <c r="J78" s="54"/>
      <c r="K78" s="55"/>
      <c r="L78" s="1"/>
    </row>
    <row r="79" spans="2:15" ht="15" customHeight="1" x14ac:dyDescent="0.25"/>
    <row r="80" spans="2:15" x14ac:dyDescent="0.25">
      <c r="B80" s="53" t="s">
        <v>147</v>
      </c>
      <c r="C80" s="54"/>
      <c r="D80" s="54"/>
      <c r="E80" s="54"/>
      <c r="F80" s="54"/>
      <c r="G80" s="54"/>
      <c r="H80" s="54"/>
      <c r="I80" s="54"/>
      <c r="J80" s="54"/>
      <c r="K80" s="55"/>
      <c r="L80" s="30"/>
      <c r="M80" s="30"/>
      <c r="N80" s="30"/>
      <c r="O80" s="30"/>
    </row>
    <row r="81" spans="13:15" ht="16.5" customHeight="1" x14ac:dyDescent="0.25">
      <c r="M81" s="30"/>
      <c r="N81" s="30"/>
      <c r="O81" s="30"/>
    </row>
    <row r="87" spans="13:15" ht="15" customHeight="1" x14ac:dyDescent="0.25"/>
    <row r="119" spans="12:12" x14ac:dyDescent="0.25">
      <c r="L119" s="1"/>
    </row>
    <row r="121" spans="12:12" x14ac:dyDescent="0.25">
      <c r="L121" s="1"/>
    </row>
  </sheetData>
  <mergeCells count="6">
    <mergeCell ref="B78:K78"/>
    <mergeCell ref="B80:K80"/>
    <mergeCell ref="B22:J22"/>
    <mergeCell ref="B24:J24"/>
    <mergeCell ref="B26:J26"/>
    <mergeCell ref="B28:J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2"/>
  <sheetViews>
    <sheetView topLeftCell="A4" zoomScale="80" zoomScaleNormal="80" workbookViewId="0">
      <selection activeCell="H12" sqref="H12"/>
    </sheetView>
  </sheetViews>
  <sheetFormatPr defaultRowHeight="15" x14ac:dyDescent="0.25"/>
  <cols>
    <col min="3" max="3" width="9.140625" customWidth="1"/>
    <col min="6" max="6" width="10.85546875" customWidth="1"/>
    <col min="7" max="7" width="12.85546875" customWidth="1"/>
  </cols>
  <sheetData>
    <row r="2" spans="2:17" x14ac:dyDescent="0.25">
      <c r="B2" t="s">
        <v>78</v>
      </c>
    </row>
    <row r="3" spans="2:17" x14ac:dyDescent="0.25">
      <c r="C3" s="63" t="s">
        <v>101</v>
      </c>
      <c r="D3" s="63"/>
      <c r="E3" s="63"/>
      <c r="F3" s="63"/>
      <c r="G3" s="63"/>
    </row>
    <row r="4" spans="2:17" s="30" customFormat="1" ht="29.25" x14ac:dyDescent="0.25">
      <c r="C4" s="36" t="s">
        <v>80</v>
      </c>
      <c r="D4" s="30" t="s">
        <v>94</v>
      </c>
      <c r="E4" s="30" t="s">
        <v>95</v>
      </c>
      <c r="F4" s="30" t="s">
        <v>155</v>
      </c>
      <c r="G4" s="30" t="s">
        <v>96</v>
      </c>
      <c r="H4" s="27"/>
      <c r="I4" s="27"/>
      <c r="J4" s="31">
        <v>1</v>
      </c>
      <c r="K4" s="73" t="s">
        <v>158</v>
      </c>
      <c r="L4" s="73"/>
      <c r="M4" s="73"/>
      <c r="N4" s="73"/>
      <c r="O4" s="73"/>
      <c r="P4" s="73"/>
      <c r="Q4" s="73"/>
    </row>
    <row r="5" spans="2:17" ht="21.95" customHeight="1" x14ac:dyDescent="0.25">
      <c r="C5" s="85" t="s">
        <v>81</v>
      </c>
      <c r="D5" s="30">
        <v>2.35</v>
      </c>
      <c r="E5" s="30"/>
      <c r="F5" s="30"/>
      <c r="G5" s="30"/>
      <c r="J5" s="67">
        <v>2</v>
      </c>
      <c r="K5" s="74" t="s">
        <v>157</v>
      </c>
      <c r="L5" s="75"/>
      <c r="M5" s="75"/>
      <c r="N5" s="75"/>
      <c r="O5" s="75"/>
      <c r="P5" s="75"/>
      <c r="Q5" s="76"/>
    </row>
    <row r="6" spans="2:17" ht="21.75" customHeight="1" x14ac:dyDescent="0.25">
      <c r="C6" s="85" t="s">
        <v>82</v>
      </c>
      <c r="D6" s="30">
        <v>4.8899999999999997</v>
      </c>
      <c r="E6" s="30"/>
      <c r="F6" s="30"/>
      <c r="G6" s="30"/>
      <c r="J6" s="67"/>
      <c r="K6" s="77"/>
      <c r="L6" s="78"/>
      <c r="M6" s="78"/>
      <c r="N6" s="78"/>
      <c r="O6" s="78"/>
      <c r="P6" s="78"/>
      <c r="Q6" s="79"/>
    </row>
    <row r="7" spans="2:17" ht="21.95" customHeight="1" x14ac:dyDescent="0.25">
      <c r="C7" s="85" t="s">
        <v>83</v>
      </c>
      <c r="D7" s="30">
        <v>1.99</v>
      </c>
      <c r="E7" s="30"/>
      <c r="F7" s="30"/>
      <c r="G7" s="30"/>
      <c r="J7" s="67">
        <v>3</v>
      </c>
      <c r="K7" s="68" t="s">
        <v>97</v>
      </c>
      <c r="L7" s="68"/>
      <c r="M7" s="68"/>
      <c r="N7" s="68"/>
      <c r="O7" s="68"/>
      <c r="P7" s="68"/>
      <c r="Q7" s="68"/>
    </row>
    <row r="8" spans="2:17" ht="21.95" customHeight="1" x14ac:dyDescent="0.25">
      <c r="C8" s="85" t="s">
        <v>84</v>
      </c>
      <c r="D8" s="30">
        <v>2.98</v>
      </c>
      <c r="E8" s="30"/>
      <c r="F8" s="30"/>
      <c r="G8" s="30"/>
      <c r="J8" s="67"/>
      <c r="K8" s="68"/>
      <c r="L8" s="68"/>
      <c r="M8" s="68"/>
      <c r="N8" s="68"/>
      <c r="O8" s="68"/>
      <c r="P8" s="68"/>
      <c r="Q8" s="68"/>
    </row>
    <row r="9" spans="2:17" ht="21.95" customHeight="1" x14ac:dyDescent="0.25">
      <c r="C9" s="85" t="s">
        <v>85</v>
      </c>
      <c r="D9" s="30">
        <v>1.35</v>
      </c>
      <c r="E9" s="30"/>
      <c r="F9" s="30"/>
      <c r="G9" s="30"/>
      <c r="J9" s="11">
        <v>4</v>
      </c>
      <c r="K9" s="68" t="s">
        <v>98</v>
      </c>
      <c r="L9" s="68"/>
      <c r="M9" s="68"/>
      <c r="N9" s="68"/>
      <c r="O9" s="68"/>
      <c r="P9" s="68"/>
      <c r="Q9" s="68"/>
    </row>
    <row r="10" spans="2:17" ht="21.95" customHeight="1" x14ac:dyDescent="0.25">
      <c r="C10" s="85" t="s">
        <v>86</v>
      </c>
      <c r="D10" s="30">
        <v>8.69</v>
      </c>
      <c r="E10" s="30"/>
      <c r="F10" s="30"/>
      <c r="G10" s="30"/>
      <c r="J10" s="69">
        <v>5</v>
      </c>
      <c r="K10" s="68" t="s">
        <v>171</v>
      </c>
      <c r="L10" s="68"/>
      <c r="M10" s="68"/>
      <c r="N10" s="68"/>
      <c r="O10" s="68"/>
      <c r="P10" s="68"/>
      <c r="Q10" s="68"/>
    </row>
    <row r="11" spans="2:17" ht="21.95" customHeight="1" x14ac:dyDescent="0.25">
      <c r="C11" s="85" t="s">
        <v>87</v>
      </c>
      <c r="D11" s="30">
        <v>1.87</v>
      </c>
      <c r="E11" s="30"/>
      <c r="F11" s="30"/>
      <c r="G11" s="30"/>
      <c r="J11" s="69"/>
      <c r="K11" s="68"/>
      <c r="L11" s="68"/>
      <c r="M11" s="68"/>
      <c r="N11" s="68"/>
      <c r="O11" s="68"/>
      <c r="P11" s="68"/>
      <c r="Q11" s="68"/>
    </row>
    <row r="12" spans="2:17" ht="21.95" customHeight="1" x14ac:dyDescent="0.25">
      <c r="C12" s="85" t="s">
        <v>88</v>
      </c>
      <c r="D12" s="30">
        <v>1</v>
      </c>
      <c r="E12" s="30"/>
      <c r="F12" s="30"/>
      <c r="G12" s="30"/>
      <c r="J12" s="11">
        <v>6</v>
      </c>
      <c r="K12" s="70" t="s">
        <v>100</v>
      </c>
      <c r="L12" s="71"/>
      <c r="M12" s="71"/>
      <c r="N12" s="71"/>
      <c r="O12" s="71"/>
      <c r="P12" s="71"/>
      <c r="Q12" s="72"/>
    </row>
    <row r="13" spans="2:17" ht="21.95" customHeight="1" x14ac:dyDescent="0.25">
      <c r="C13" s="85" t="s">
        <v>89</v>
      </c>
      <c r="D13" s="30">
        <v>1.65</v>
      </c>
      <c r="E13" s="30"/>
      <c r="F13" s="30"/>
      <c r="G13" s="30"/>
    </row>
    <row r="14" spans="2:17" ht="21.95" customHeight="1" x14ac:dyDescent="0.25">
      <c r="C14" s="85" t="s">
        <v>90</v>
      </c>
      <c r="D14" s="30">
        <v>2.87</v>
      </c>
      <c r="E14" s="30"/>
      <c r="F14" s="30"/>
      <c r="G14" s="30"/>
    </row>
    <row r="15" spans="2:17" ht="21.95" customHeight="1" x14ac:dyDescent="0.25">
      <c r="C15" s="85" t="s">
        <v>91</v>
      </c>
      <c r="D15" s="30">
        <v>1.1200000000000001</v>
      </c>
      <c r="E15" s="30"/>
      <c r="F15" s="30"/>
      <c r="G15" s="30"/>
      <c r="K15" s="33">
        <f>100/117</f>
        <v>0.85470085470085466</v>
      </c>
      <c r="L15" s="80" t="s">
        <v>153</v>
      </c>
      <c r="M15" s="80"/>
      <c r="N15" s="80"/>
      <c r="O15" s="80"/>
      <c r="P15" s="80"/>
      <c r="Q15" s="80"/>
    </row>
    <row r="16" spans="2:17" ht="21.95" customHeight="1" x14ac:dyDescent="0.25">
      <c r="C16" s="85" t="s">
        <v>92</v>
      </c>
      <c r="D16" s="30">
        <v>1.18</v>
      </c>
      <c r="E16" s="30"/>
      <c r="F16" s="30"/>
      <c r="G16" s="30"/>
      <c r="L16" s="30" t="s">
        <v>154</v>
      </c>
    </row>
    <row r="17" spans="3:12" ht="21.95" customHeight="1" x14ac:dyDescent="0.25">
      <c r="C17" s="85" t="s">
        <v>93</v>
      </c>
      <c r="D17" s="16">
        <v>1.1000000000000001</v>
      </c>
      <c r="E17" s="30"/>
      <c r="F17" s="30"/>
      <c r="G17" s="30"/>
      <c r="K17" s="34">
        <v>1.95583</v>
      </c>
      <c r="L17" s="30" t="s">
        <v>156</v>
      </c>
    </row>
    <row r="18" spans="3:12" x14ac:dyDescent="0.25">
      <c r="C18" s="49" t="s">
        <v>99</v>
      </c>
      <c r="D18" s="50"/>
      <c r="E18" s="50"/>
      <c r="F18" s="51"/>
      <c r="G18" s="35"/>
    </row>
    <row r="21" spans="3:12" x14ac:dyDescent="0.25">
      <c r="J21" s="30"/>
    </row>
    <row r="22" spans="3:12" x14ac:dyDescent="0.25">
      <c r="H22" s="30"/>
      <c r="I22" s="30"/>
    </row>
  </sheetData>
  <mergeCells count="11">
    <mergeCell ref="C3:G3"/>
    <mergeCell ref="J7:J8"/>
    <mergeCell ref="K7:Q8"/>
    <mergeCell ref="K9:Q9"/>
    <mergeCell ref="K10:Q11"/>
    <mergeCell ref="J10:J11"/>
    <mergeCell ref="K12:Q12"/>
    <mergeCell ref="K4:Q4"/>
    <mergeCell ref="K5:Q6"/>
    <mergeCell ref="J5:J6"/>
    <mergeCell ref="L15:Q1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41"/>
  <sheetViews>
    <sheetView topLeftCell="A4" zoomScale="90" zoomScaleNormal="90" workbookViewId="0">
      <selection activeCell="O4" sqref="O4"/>
    </sheetView>
  </sheetViews>
  <sheetFormatPr defaultRowHeight="15" x14ac:dyDescent="0.25"/>
  <cols>
    <col min="1" max="6" width="9.140625" style="30"/>
    <col min="7" max="7" width="13.28515625" style="30" customWidth="1"/>
    <col min="8" max="9" width="11.28515625" style="30" customWidth="1"/>
    <col min="10" max="10" width="11" style="30" customWidth="1"/>
    <col min="11" max="16384" width="9.140625" style="30"/>
  </cols>
  <sheetData>
    <row r="2" spans="2:10" ht="35.25" customHeight="1" x14ac:dyDescent="0.3">
      <c r="B2" s="18" t="s">
        <v>172</v>
      </c>
    </row>
    <row r="3" spans="2:10" x14ac:dyDescent="0.25">
      <c r="B3" s="38" t="s">
        <v>173</v>
      </c>
    </row>
    <row r="4" spans="2:10" ht="33.75" customHeight="1" x14ac:dyDescent="0.3">
      <c r="C4" s="39" t="s">
        <v>174</v>
      </c>
    </row>
    <row r="5" spans="2:10" ht="18.75" x14ac:dyDescent="0.3">
      <c r="C5" s="39" t="s">
        <v>175</v>
      </c>
    </row>
    <row r="6" spans="2:10" ht="18.75" x14ac:dyDescent="0.3">
      <c r="C6" s="39" t="s">
        <v>176</v>
      </c>
    </row>
    <row r="7" spans="2:10" ht="18.75" x14ac:dyDescent="0.3">
      <c r="C7" s="39" t="s">
        <v>177</v>
      </c>
    </row>
    <row r="8" spans="2:10" ht="18.75" x14ac:dyDescent="0.3">
      <c r="C8" s="39" t="s">
        <v>178</v>
      </c>
    </row>
    <row r="9" spans="2:10" ht="24.75" customHeight="1" x14ac:dyDescent="0.25"/>
    <row r="10" spans="2:10" ht="30" x14ac:dyDescent="0.25">
      <c r="C10" s="30" t="s">
        <v>179</v>
      </c>
      <c r="D10" s="30" t="s">
        <v>102</v>
      </c>
      <c r="E10" s="30" t="s">
        <v>180</v>
      </c>
      <c r="F10" s="30" t="s">
        <v>181</v>
      </c>
      <c r="H10" s="40" t="s">
        <v>182</v>
      </c>
      <c r="I10" s="41">
        <v>1.17</v>
      </c>
      <c r="J10" s="42" t="s">
        <v>183</v>
      </c>
    </row>
    <row r="11" spans="2:10" x14ac:dyDescent="0.25">
      <c r="C11" s="30" t="s">
        <v>184</v>
      </c>
      <c r="D11" s="16">
        <v>11.56</v>
      </c>
      <c r="E11" s="30">
        <v>3</v>
      </c>
      <c r="F11" s="43">
        <f>D11*E11</f>
        <v>34.68</v>
      </c>
      <c r="G11" s="81" t="s">
        <v>185</v>
      </c>
      <c r="H11" s="44"/>
      <c r="I11" s="82" t="s">
        <v>186</v>
      </c>
    </row>
    <row r="12" spans="2:10" x14ac:dyDescent="0.25">
      <c r="C12" s="30" t="s">
        <v>187</v>
      </c>
      <c r="D12" s="16">
        <v>32</v>
      </c>
      <c r="E12" s="30">
        <v>2</v>
      </c>
      <c r="F12" s="43">
        <f t="shared" ref="F12:F14" si="0">D12*E12</f>
        <v>64</v>
      </c>
      <c r="G12" s="81"/>
      <c r="H12" s="44"/>
      <c r="I12" s="83"/>
    </row>
    <row r="13" spans="2:10" x14ac:dyDescent="0.25">
      <c r="C13" s="30" t="s">
        <v>188</v>
      </c>
      <c r="D13" s="16">
        <v>14.2</v>
      </c>
      <c r="E13" s="30">
        <v>8</v>
      </c>
      <c r="F13" s="43">
        <f t="shared" si="0"/>
        <v>113.6</v>
      </c>
      <c r="G13" s="81"/>
      <c r="H13" s="44"/>
      <c r="I13" s="83"/>
    </row>
    <row r="14" spans="2:10" x14ac:dyDescent="0.25">
      <c r="C14" s="30" t="s">
        <v>189</v>
      </c>
      <c r="D14" s="16">
        <v>18.28</v>
      </c>
      <c r="E14" s="30">
        <v>12</v>
      </c>
      <c r="F14" s="43">
        <f t="shared" si="0"/>
        <v>219.36</v>
      </c>
      <c r="G14" s="81"/>
      <c r="H14" s="44"/>
      <c r="I14" s="83"/>
    </row>
    <row r="17" spans="2:10" x14ac:dyDescent="0.25">
      <c r="B17" s="38" t="s">
        <v>190</v>
      </c>
    </row>
    <row r="19" spans="2:10" x14ac:dyDescent="0.25">
      <c r="C19" s="30" t="s">
        <v>191</v>
      </c>
      <c r="D19" s="30">
        <v>7.15</v>
      </c>
      <c r="E19" s="30">
        <v>2</v>
      </c>
      <c r="H19" s="45"/>
    </row>
    <row r="22" spans="2:10" x14ac:dyDescent="0.25">
      <c r="B22" s="38" t="s">
        <v>192</v>
      </c>
    </row>
    <row r="23" spans="2:10" x14ac:dyDescent="0.25">
      <c r="C23" s="30" t="s">
        <v>193</v>
      </c>
    </row>
    <row r="25" spans="2:10" x14ac:dyDescent="0.25">
      <c r="C25" s="46">
        <v>2</v>
      </c>
      <c r="E25" s="47">
        <v>2</v>
      </c>
      <c r="G25" s="48"/>
      <c r="H25" s="37"/>
      <c r="I25" s="37"/>
      <c r="J25" s="37"/>
    </row>
    <row r="26" spans="2:10" x14ac:dyDescent="0.25">
      <c r="C26" s="46">
        <v>3</v>
      </c>
      <c r="G26" s="48"/>
    </row>
    <row r="27" spans="2:10" x14ac:dyDescent="0.25">
      <c r="C27" s="46">
        <v>4</v>
      </c>
      <c r="G27" s="48"/>
    </row>
    <row r="28" spans="2:10" x14ac:dyDescent="0.25">
      <c r="C28" s="46">
        <v>5</v>
      </c>
      <c r="G28" s="48"/>
    </row>
    <row r="29" spans="2:10" x14ac:dyDescent="0.25">
      <c r="C29" s="46">
        <v>6</v>
      </c>
      <c r="G29" s="48"/>
    </row>
    <row r="30" spans="2:10" x14ac:dyDescent="0.25">
      <c r="C30" s="46">
        <v>7</v>
      </c>
      <c r="G30" s="48"/>
    </row>
    <row r="34" spans="3:9" x14ac:dyDescent="0.25">
      <c r="C34" s="30" t="s">
        <v>194</v>
      </c>
    </row>
    <row r="35" spans="3:9" x14ac:dyDescent="0.25">
      <c r="D35" s="46">
        <v>2</v>
      </c>
      <c r="E35" s="46">
        <v>3</v>
      </c>
      <c r="F35" s="46">
        <v>4</v>
      </c>
      <c r="G35" s="46">
        <v>5</v>
      </c>
      <c r="H35" s="46">
        <v>6</v>
      </c>
      <c r="I35" s="46">
        <v>7</v>
      </c>
    </row>
    <row r="36" spans="3:9" x14ac:dyDescent="0.25">
      <c r="C36" s="46">
        <v>2</v>
      </c>
    </row>
    <row r="37" spans="3:9" x14ac:dyDescent="0.25">
      <c r="C37" s="46">
        <v>3</v>
      </c>
    </row>
    <row r="38" spans="3:9" x14ac:dyDescent="0.25">
      <c r="C38" s="46">
        <v>4</v>
      </c>
    </row>
    <row r="39" spans="3:9" x14ac:dyDescent="0.25">
      <c r="C39" s="46">
        <v>5</v>
      </c>
    </row>
    <row r="40" spans="3:9" x14ac:dyDescent="0.25">
      <c r="C40" s="46">
        <v>6</v>
      </c>
    </row>
    <row r="41" spans="3:9" x14ac:dyDescent="0.25">
      <c r="C41" s="46">
        <v>7</v>
      </c>
    </row>
  </sheetData>
  <mergeCells count="2">
    <mergeCell ref="G11:G14"/>
    <mergeCell ref="I11:I14"/>
  </mergeCells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9"/>
  <sheetViews>
    <sheetView tabSelected="1" workbookViewId="0"/>
  </sheetViews>
  <sheetFormatPr defaultRowHeight="15" x14ac:dyDescent="0.25"/>
  <cols>
    <col min="1" max="1" width="9.140625" style="30"/>
    <col min="2" max="2" width="24.28515625" style="30" customWidth="1"/>
    <col min="3" max="3" width="9.7109375" style="30" customWidth="1"/>
    <col min="4" max="4" width="12.42578125" style="30" customWidth="1"/>
    <col min="5" max="5" width="9.140625" style="30"/>
    <col min="6" max="6" width="12.7109375" style="30" customWidth="1"/>
    <col min="7" max="7" width="9.140625" style="30"/>
    <col min="8" max="8" width="11.42578125" style="30" customWidth="1"/>
    <col min="9" max="9" width="9.140625" style="30"/>
    <col min="10" max="10" width="10.28515625" style="30" customWidth="1"/>
    <col min="11" max="11" width="17.28515625" style="30" customWidth="1"/>
    <col min="12" max="16384" width="9.140625" style="30"/>
  </cols>
  <sheetData>
    <row r="1" spans="2:10" ht="43.5" customHeight="1" x14ac:dyDescent="0.25">
      <c r="B1" s="30" t="s">
        <v>221</v>
      </c>
    </row>
    <row r="2" spans="2:10" x14ac:dyDescent="0.25">
      <c r="B2" s="86" t="s">
        <v>201</v>
      </c>
      <c r="C2" s="87" t="s">
        <v>202</v>
      </c>
      <c r="D2" s="88"/>
      <c r="E2" s="88"/>
      <c r="F2" s="88"/>
      <c r="G2" s="88"/>
      <c r="H2" s="88"/>
      <c r="I2" s="88"/>
      <c r="J2" s="86"/>
    </row>
    <row r="3" spans="2:10" ht="30" customHeight="1" x14ac:dyDescent="0.25">
      <c r="B3" s="86"/>
      <c r="C3" s="89" t="s">
        <v>203</v>
      </c>
      <c r="D3" s="90"/>
      <c r="E3" s="89" t="s">
        <v>204</v>
      </c>
      <c r="F3" s="90"/>
      <c r="G3" s="121" t="s">
        <v>220</v>
      </c>
      <c r="H3" s="122"/>
      <c r="I3" s="89" t="s">
        <v>205</v>
      </c>
      <c r="J3" s="90"/>
    </row>
    <row r="4" spans="2:10" s="94" customFormat="1" ht="15.75" x14ac:dyDescent="0.25">
      <c r="B4" s="91" t="s">
        <v>206</v>
      </c>
      <c r="C4" s="92">
        <v>100701</v>
      </c>
      <c r="D4" s="92"/>
      <c r="E4" s="92">
        <v>128801</v>
      </c>
      <c r="F4" s="92"/>
      <c r="G4" s="93"/>
      <c r="H4" s="93"/>
      <c r="I4" s="123"/>
      <c r="J4" s="123"/>
    </row>
    <row r="5" spans="2:10" s="94" customFormat="1" ht="15.75" x14ac:dyDescent="0.25">
      <c r="B5" s="91" t="s">
        <v>207</v>
      </c>
      <c r="C5" s="95">
        <v>108017</v>
      </c>
      <c r="D5" s="95"/>
      <c r="E5" s="95">
        <v>218354</v>
      </c>
      <c r="F5" s="95"/>
      <c r="G5" s="96"/>
      <c r="H5" s="96"/>
      <c r="I5" s="124"/>
      <c r="J5" s="124"/>
    </row>
    <row r="6" spans="2:10" s="94" customFormat="1" ht="15.75" x14ac:dyDescent="0.25">
      <c r="B6" s="91" t="s">
        <v>208</v>
      </c>
      <c r="C6" s="95">
        <v>118257</v>
      </c>
      <c r="D6" s="95"/>
      <c r="E6" s="95">
        <v>216015</v>
      </c>
      <c r="F6" s="95"/>
      <c r="G6" s="96"/>
      <c r="H6" s="96"/>
      <c r="I6" s="124"/>
      <c r="J6" s="124"/>
    </row>
    <row r="7" spans="2:10" s="94" customFormat="1" ht="15.75" x14ac:dyDescent="0.25">
      <c r="B7" s="91" t="s">
        <v>209</v>
      </c>
      <c r="C7" s="95">
        <v>112446</v>
      </c>
      <c r="D7" s="95"/>
      <c r="E7" s="95">
        <v>178439</v>
      </c>
      <c r="F7" s="95"/>
      <c r="G7" s="96"/>
      <c r="H7" s="96"/>
      <c r="I7" s="124"/>
      <c r="J7" s="124"/>
    </row>
    <row r="8" spans="2:10" s="94" customFormat="1" ht="15.75" x14ac:dyDescent="0.25">
      <c r="B8" s="91" t="s">
        <v>210</v>
      </c>
      <c r="C8" s="95">
        <v>104660</v>
      </c>
      <c r="D8" s="95"/>
      <c r="E8" s="95">
        <v>220491</v>
      </c>
      <c r="F8" s="95"/>
      <c r="G8" s="96"/>
      <c r="H8" s="96"/>
      <c r="I8" s="124"/>
      <c r="J8" s="124"/>
    </row>
    <row r="9" spans="2:10" s="94" customFormat="1" ht="15.75" x14ac:dyDescent="0.25">
      <c r="B9" s="91" t="s">
        <v>211</v>
      </c>
      <c r="C9" s="95">
        <v>124979</v>
      </c>
      <c r="D9" s="95"/>
      <c r="E9" s="95">
        <v>212380</v>
      </c>
      <c r="F9" s="95"/>
      <c r="G9" s="96"/>
      <c r="H9" s="96"/>
      <c r="I9" s="124"/>
      <c r="J9" s="124"/>
    </row>
    <row r="10" spans="2:10" s="94" customFormat="1" ht="15.75" x14ac:dyDescent="0.25">
      <c r="B10" s="91" t="s">
        <v>212</v>
      </c>
      <c r="C10" s="95">
        <v>133554</v>
      </c>
      <c r="D10" s="95"/>
      <c r="E10" s="95">
        <v>211840</v>
      </c>
      <c r="F10" s="95"/>
      <c r="G10" s="96"/>
      <c r="H10" s="96"/>
      <c r="I10" s="124"/>
      <c r="J10" s="124"/>
    </row>
    <row r="11" spans="2:10" s="94" customFormat="1" ht="15.75" x14ac:dyDescent="0.25">
      <c r="B11" s="91" t="s">
        <v>213</v>
      </c>
      <c r="C11" s="95">
        <v>101360</v>
      </c>
      <c r="D11" s="95"/>
      <c r="E11" s="95">
        <v>228096</v>
      </c>
      <c r="F11" s="95"/>
      <c r="G11" s="96"/>
      <c r="H11" s="96"/>
      <c r="I11" s="124"/>
      <c r="J11" s="124"/>
    </row>
    <row r="12" spans="2:10" s="94" customFormat="1" ht="15.75" x14ac:dyDescent="0.25">
      <c r="B12" s="91" t="s">
        <v>214</v>
      </c>
      <c r="C12" s="95">
        <v>128290</v>
      </c>
      <c r="D12" s="95"/>
      <c r="E12" s="95">
        <v>216230</v>
      </c>
      <c r="F12" s="95"/>
      <c r="G12" s="96"/>
      <c r="H12" s="96"/>
      <c r="I12" s="124"/>
      <c r="J12" s="124"/>
    </row>
    <row r="13" spans="2:10" s="94" customFormat="1" ht="28.5" customHeight="1" x14ac:dyDescent="0.25">
      <c r="B13" s="91" t="s">
        <v>215</v>
      </c>
      <c r="C13" s="97">
        <v>130773</v>
      </c>
      <c r="D13" s="97"/>
      <c r="E13" s="97">
        <v>258785</v>
      </c>
      <c r="F13" s="97"/>
      <c r="G13" s="98"/>
      <c r="H13" s="98"/>
      <c r="I13" s="125"/>
      <c r="J13" s="125"/>
    </row>
    <row r="14" spans="2:10" s="94" customFormat="1" ht="16.5" customHeight="1" x14ac:dyDescent="0.25">
      <c r="B14" s="99" t="s">
        <v>216</v>
      </c>
      <c r="C14" s="100"/>
      <c r="D14" s="100"/>
      <c r="E14" s="100"/>
      <c r="F14" s="100"/>
      <c r="G14" s="100"/>
      <c r="H14" s="100"/>
      <c r="I14" s="126"/>
      <c r="J14" s="126"/>
    </row>
    <row r="15" spans="2:10" ht="15.75" x14ac:dyDescent="0.25">
      <c r="B15" s="101" t="s">
        <v>217</v>
      </c>
      <c r="C15" s="102"/>
      <c r="D15" s="102"/>
      <c r="E15" s="103"/>
      <c r="F15" s="103"/>
      <c r="G15" s="103"/>
      <c r="H15" s="103"/>
      <c r="I15" s="104"/>
      <c r="J15" s="104"/>
    </row>
    <row r="16" spans="2:10" ht="15.75" x14ac:dyDescent="0.25">
      <c r="B16" s="4"/>
      <c r="C16" s="105"/>
      <c r="D16" s="106"/>
      <c r="E16" s="107" t="s">
        <v>218</v>
      </c>
      <c r="F16" s="107"/>
      <c r="G16" s="108"/>
      <c r="H16" s="108"/>
      <c r="I16" s="109"/>
      <c r="J16" s="109"/>
    </row>
    <row r="17" spans="2:10" ht="15.75" x14ac:dyDescent="0.25">
      <c r="B17" s="4"/>
      <c r="C17" s="105"/>
      <c r="D17" s="106"/>
      <c r="E17" s="110" t="s">
        <v>219</v>
      </c>
      <c r="F17" s="110"/>
      <c r="G17" s="111"/>
      <c r="H17" s="111"/>
      <c r="I17" s="112"/>
      <c r="J17" s="112"/>
    </row>
    <row r="18" spans="2:10" ht="15.75" x14ac:dyDescent="0.25">
      <c r="B18" s="4"/>
      <c r="C18" s="105"/>
      <c r="D18" s="113"/>
      <c r="E18" s="114"/>
      <c r="F18" s="114"/>
      <c r="G18" s="115"/>
      <c r="H18" s="115"/>
      <c r="I18" s="116"/>
      <c r="J18" s="116"/>
    </row>
    <row r="19" spans="2:10" ht="15.75" x14ac:dyDescent="0.25">
      <c r="B19" s="4"/>
      <c r="C19" s="105"/>
      <c r="D19" s="113"/>
      <c r="E19" s="117"/>
      <c r="F19" s="117"/>
      <c r="G19" s="118"/>
      <c r="H19" s="118"/>
      <c r="I19" s="119"/>
      <c r="J19" s="119"/>
    </row>
    <row r="20" spans="2:10" ht="15.75" x14ac:dyDescent="0.25">
      <c r="B20" s="4"/>
      <c r="C20" s="105"/>
      <c r="D20" s="113"/>
      <c r="E20" s="117"/>
      <c r="F20" s="117"/>
      <c r="G20" s="118"/>
      <c r="H20" s="118"/>
      <c r="I20" s="119"/>
      <c r="J20" s="119"/>
    </row>
    <row r="21" spans="2:10" x14ac:dyDescent="0.25">
      <c r="B21" s="30" t="s">
        <v>222</v>
      </c>
    </row>
    <row r="23" spans="2:10" ht="31.5" customHeight="1" x14ac:dyDescent="0.25"/>
    <row r="26" spans="2:10" ht="15.75" x14ac:dyDescent="0.25">
      <c r="B26" s="120"/>
      <c r="C26" s="120"/>
      <c r="D26" s="120"/>
      <c r="E26" s="120"/>
      <c r="F26" s="120"/>
      <c r="G26" s="120"/>
      <c r="H26" s="120"/>
      <c r="I26" s="120"/>
      <c r="J26" s="120"/>
    </row>
    <row r="27" spans="2:10" ht="15.75" x14ac:dyDescent="0.25">
      <c r="B27" s="120"/>
      <c r="C27" s="120"/>
      <c r="D27" s="120"/>
      <c r="E27" s="120"/>
      <c r="F27" s="120"/>
      <c r="G27" s="120"/>
      <c r="H27" s="120"/>
      <c r="I27" s="120"/>
      <c r="J27" s="120"/>
    </row>
    <row r="28" spans="2:10" ht="15.75" x14ac:dyDescent="0.25">
      <c r="B28" s="120"/>
      <c r="C28" s="120"/>
      <c r="D28" s="120"/>
      <c r="E28" s="120"/>
      <c r="F28" s="120"/>
      <c r="G28" s="120"/>
      <c r="H28" s="120"/>
      <c r="I28" s="120"/>
      <c r="J28" s="120"/>
    </row>
    <row r="29" spans="2:10" ht="15.75" x14ac:dyDescent="0.25">
      <c r="B29" s="120"/>
      <c r="C29" s="120"/>
      <c r="D29" s="120"/>
      <c r="E29" s="120"/>
      <c r="F29" s="120"/>
      <c r="G29" s="120"/>
      <c r="H29" s="120"/>
      <c r="I29" s="120"/>
      <c r="J29" s="120"/>
    </row>
  </sheetData>
  <mergeCells count="78">
    <mergeCell ref="B29:J29"/>
    <mergeCell ref="B26:J26"/>
    <mergeCell ref="B27:J27"/>
    <mergeCell ref="B28:J28"/>
    <mergeCell ref="C20:D20"/>
    <mergeCell ref="E20:F20"/>
    <mergeCell ref="G20:H20"/>
    <mergeCell ref="I20:J20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C4:D4"/>
    <mergeCell ref="E4:F4"/>
    <mergeCell ref="G4:H4"/>
    <mergeCell ref="I4:J4"/>
    <mergeCell ref="C5:D5"/>
    <mergeCell ref="E5:F5"/>
    <mergeCell ref="G5:H5"/>
    <mergeCell ref="I5:J5"/>
    <mergeCell ref="B2:B3"/>
    <mergeCell ref="C2:J2"/>
    <mergeCell ref="C3:D3"/>
    <mergeCell ref="E3:F3"/>
    <mergeCell ref="G3:H3"/>
    <mergeCell ref="I3:J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opLeftCell="A40" zoomScale="80" zoomScaleNormal="80" workbookViewId="0">
      <selection activeCell="M12" sqref="M12"/>
    </sheetView>
  </sheetViews>
  <sheetFormatPr defaultRowHeight="15" x14ac:dyDescent="0.25"/>
  <cols>
    <col min="1" max="1" width="11" customWidth="1"/>
  </cols>
  <sheetData>
    <row r="1" spans="1:6" ht="30" x14ac:dyDescent="0.25">
      <c r="A1" s="10" t="s">
        <v>9</v>
      </c>
      <c r="B1" s="10" t="s">
        <v>10</v>
      </c>
      <c r="C1" s="24" t="s">
        <v>127</v>
      </c>
      <c r="D1" s="24" t="s">
        <v>128</v>
      </c>
      <c r="E1" s="24" t="s">
        <v>129</v>
      </c>
      <c r="F1" s="10" t="s">
        <v>11</v>
      </c>
    </row>
    <row r="2" spans="1:6" x14ac:dyDescent="0.25">
      <c r="A2" t="s">
        <v>19</v>
      </c>
      <c r="B2">
        <v>9</v>
      </c>
      <c r="C2">
        <v>12</v>
      </c>
      <c r="D2">
        <v>7</v>
      </c>
      <c r="E2">
        <v>7</v>
      </c>
    </row>
    <row r="3" spans="1:6" x14ac:dyDescent="0.25">
      <c r="A3" t="s">
        <v>34</v>
      </c>
      <c r="B3">
        <v>34</v>
      </c>
      <c r="C3">
        <v>9</v>
      </c>
      <c r="D3">
        <v>8</v>
      </c>
      <c r="E3">
        <v>12</v>
      </c>
      <c r="F3" s="30"/>
    </row>
    <row r="4" spans="1:6" x14ac:dyDescent="0.25">
      <c r="A4" t="s">
        <v>17</v>
      </c>
      <c r="B4">
        <v>31</v>
      </c>
      <c r="C4">
        <v>6</v>
      </c>
      <c r="D4">
        <v>12</v>
      </c>
      <c r="E4">
        <v>12</v>
      </c>
      <c r="F4" s="30"/>
    </row>
    <row r="5" spans="1:6" x14ac:dyDescent="0.25">
      <c r="A5" t="s">
        <v>31</v>
      </c>
      <c r="B5">
        <v>29</v>
      </c>
      <c r="C5">
        <v>11</v>
      </c>
      <c r="D5">
        <v>8</v>
      </c>
      <c r="E5">
        <v>5</v>
      </c>
      <c r="F5" s="30"/>
    </row>
    <row r="6" spans="1:6" x14ac:dyDescent="0.25">
      <c r="A6" t="s">
        <v>27</v>
      </c>
      <c r="B6">
        <v>28</v>
      </c>
      <c r="C6">
        <v>5</v>
      </c>
      <c r="D6">
        <v>12</v>
      </c>
      <c r="E6">
        <v>12</v>
      </c>
      <c r="F6" s="30"/>
    </row>
    <row r="7" spans="1:6" x14ac:dyDescent="0.25">
      <c r="A7" t="s">
        <v>13</v>
      </c>
      <c r="B7">
        <v>2</v>
      </c>
      <c r="C7">
        <v>8</v>
      </c>
      <c r="D7">
        <v>10</v>
      </c>
      <c r="E7">
        <v>7</v>
      </c>
      <c r="F7" s="30"/>
    </row>
    <row r="8" spans="1:6" x14ac:dyDescent="0.25">
      <c r="A8" t="s">
        <v>23</v>
      </c>
      <c r="B8">
        <v>16</v>
      </c>
      <c r="C8">
        <v>8</v>
      </c>
      <c r="D8">
        <v>9</v>
      </c>
      <c r="E8">
        <v>8</v>
      </c>
      <c r="F8" s="30"/>
    </row>
    <row r="9" spans="1:6" x14ac:dyDescent="0.25">
      <c r="A9" t="s">
        <v>24</v>
      </c>
      <c r="B9">
        <v>17</v>
      </c>
      <c r="C9">
        <v>7</v>
      </c>
      <c r="D9">
        <v>10</v>
      </c>
      <c r="E9">
        <v>8</v>
      </c>
      <c r="F9" s="30"/>
    </row>
    <row r="10" spans="1:6" x14ac:dyDescent="0.25">
      <c r="A10" t="s">
        <v>20</v>
      </c>
      <c r="B10">
        <v>10</v>
      </c>
      <c r="C10">
        <v>10</v>
      </c>
      <c r="D10">
        <v>9</v>
      </c>
      <c r="E10">
        <v>1</v>
      </c>
      <c r="F10" s="30"/>
    </row>
    <row r="11" spans="1:6" x14ac:dyDescent="0.25">
      <c r="A11" t="s">
        <v>35</v>
      </c>
      <c r="B11">
        <v>35</v>
      </c>
      <c r="C11">
        <v>8</v>
      </c>
      <c r="D11">
        <v>8</v>
      </c>
      <c r="E11">
        <v>8</v>
      </c>
      <c r="F11" s="30"/>
    </row>
    <row r="12" spans="1:6" x14ac:dyDescent="0.25">
      <c r="A12" t="s">
        <v>16</v>
      </c>
      <c r="B12">
        <v>5</v>
      </c>
      <c r="C12">
        <v>9</v>
      </c>
      <c r="D12">
        <v>9</v>
      </c>
      <c r="E12">
        <v>2</v>
      </c>
      <c r="F12" s="30"/>
    </row>
    <row r="13" spans="1:6" x14ac:dyDescent="0.25">
      <c r="A13" t="s">
        <v>22</v>
      </c>
      <c r="B13">
        <v>13</v>
      </c>
      <c r="C13">
        <v>7</v>
      </c>
      <c r="D13">
        <v>10</v>
      </c>
      <c r="E13">
        <v>5</v>
      </c>
      <c r="F13" s="30"/>
    </row>
    <row r="14" spans="1:6" x14ac:dyDescent="0.25">
      <c r="A14" t="s">
        <v>28</v>
      </c>
      <c r="B14">
        <v>45</v>
      </c>
      <c r="C14">
        <v>10</v>
      </c>
      <c r="D14">
        <v>4</v>
      </c>
      <c r="E14">
        <v>6</v>
      </c>
      <c r="F14" s="30"/>
    </row>
    <row r="15" spans="1:6" x14ac:dyDescent="0.25">
      <c r="A15" t="s">
        <v>23</v>
      </c>
      <c r="B15">
        <v>38</v>
      </c>
      <c r="C15">
        <v>6</v>
      </c>
      <c r="D15">
        <v>11</v>
      </c>
      <c r="E15">
        <v>4</v>
      </c>
      <c r="F15" s="30"/>
    </row>
    <row r="16" spans="1:6" x14ac:dyDescent="0.25">
      <c r="A16" t="s">
        <v>18</v>
      </c>
      <c r="B16">
        <v>8</v>
      </c>
      <c r="C16">
        <v>11</v>
      </c>
      <c r="D16">
        <v>3</v>
      </c>
      <c r="E16">
        <v>4</v>
      </c>
      <c r="F16" s="30"/>
    </row>
    <row r="17" spans="1:6" x14ac:dyDescent="0.25">
      <c r="A17" t="s">
        <v>13</v>
      </c>
      <c r="B17">
        <v>7</v>
      </c>
      <c r="C17">
        <v>8</v>
      </c>
      <c r="D17">
        <v>6</v>
      </c>
      <c r="E17">
        <v>6</v>
      </c>
      <c r="F17" s="30"/>
    </row>
    <row r="18" spans="1:6" x14ac:dyDescent="0.25">
      <c r="A18" t="s">
        <v>14</v>
      </c>
      <c r="B18">
        <v>3</v>
      </c>
      <c r="C18">
        <v>10</v>
      </c>
      <c r="D18">
        <v>2</v>
      </c>
      <c r="E18">
        <v>8</v>
      </c>
      <c r="F18" s="30"/>
    </row>
    <row r="19" spans="1:6" x14ac:dyDescent="0.25">
      <c r="A19" t="s">
        <v>26</v>
      </c>
      <c r="B19">
        <v>43</v>
      </c>
      <c r="C19">
        <v>6</v>
      </c>
      <c r="D19">
        <v>6</v>
      </c>
      <c r="E19">
        <v>11</v>
      </c>
      <c r="F19" s="30"/>
    </row>
    <row r="20" spans="1:6" x14ac:dyDescent="0.25">
      <c r="A20" t="s">
        <v>12</v>
      </c>
      <c r="B20">
        <v>36</v>
      </c>
      <c r="C20">
        <v>4</v>
      </c>
      <c r="D20">
        <v>9</v>
      </c>
      <c r="E20">
        <v>10</v>
      </c>
      <c r="F20" s="30"/>
    </row>
    <row r="21" spans="1:6" x14ac:dyDescent="0.25">
      <c r="A21" t="s">
        <v>32</v>
      </c>
      <c r="B21">
        <v>32</v>
      </c>
      <c r="C21">
        <v>2</v>
      </c>
      <c r="D21">
        <v>12</v>
      </c>
      <c r="E21">
        <v>10</v>
      </c>
      <c r="F21" s="30"/>
    </row>
    <row r="22" spans="1:6" x14ac:dyDescent="0.25">
      <c r="A22" t="s">
        <v>25</v>
      </c>
      <c r="B22">
        <v>18</v>
      </c>
      <c r="C22">
        <v>4</v>
      </c>
      <c r="D22">
        <v>10</v>
      </c>
      <c r="E22">
        <v>7</v>
      </c>
      <c r="F22" s="30"/>
    </row>
    <row r="23" spans="1:6" x14ac:dyDescent="0.25">
      <c r="A23" t="s">
        <v>17</v>
      </c>
      <c r="B23">
        <v>6</v>
      </c>
      <c r="C23">
        <v>8</v>
      </c>
      <c r="D23">
        <v>2</v>
      </c>
      <c r="E23">
        <v>10</v>
      </c>
      <c r="F23" s="30"/>
    </row>
    <row r="24" spans="1:6" x14ac:dyDescent="0.25">
      <c r="A24" t="s">
        <v>21</v>
      </c>
      <c r="B24">
        <v>39</v>
      </c>
      <c r="C24">
        <v>5</v>
      </c>
      <c r="D24">
        <v>6</v>
      </c>
      <c r="E24">
        <v>10</v>
      </c>
      <c r="F24" s="30"/>
    </row>
    <row r="25" spans="1:6" x14ac:dyDescent="0.25">
      <c r="A25" t="s">
        <v>17</v>
      </c>
      <c r="B25">
        <v>22</v>
      </c>
      <c r="C25">
        <v>4</v>
      </c>
      <c r="D25">
        <v>7</v>
      </c>
      <c r="E25">
        <v>11</v>
      </c>
      <c r="F25" s="30"/>
    </row>
    <row r="26" spans="1:6" x14ac:dyDescent="0.25">
      <c r="A26" t="s">
        <v>26</v>
      </c>
      <c r="B26">
        <v>20</v>
      </c>
      <c r="C26">
        <v>7</v>
      </c>
      <c r="D26">
        <v>5</v>
      </c>
      <c r="E26">
        <v>6</v>
      </c>
      <c r="F26" s="30"/>
    </row>
    <row r="27" spans="1:6" x14ac:dyDescent="0.25">
      <c r="A27" t="s">
        <v>20</v>
      </c>
      <c r="B27">
        <v>11</v>
      </c>
      <c r="C27">
        <v>8</v>
      </c>
      <c r="D27">
        <v>2</v>
      </c>
      <c r="E27">
        <v>9</v>
      </c>
      <c r="F27" s="30"/>
    </row>
    <row r="28" spans="1:6" x14ac:dyDescent="0.25">
      <c r="A28" t="s">
        <v>27</v>
      </c>
      <c r="B28">
        <v>21</v>
      </c>
      <c r="C28">
        <v>4</v>
      </c>
      <c r="D28">
        <v>9</v>
      </c>
      <c r="E28">
        <v>6</v>
      </c>
      <c r="F28" s="30"/>
    </row>
    <row r="29" spans="1:6" x14ac:dyDescent="0.25">
      <c r="A29" t="s">
        <v>12</v>
      </c>
      <c r="B29">
        <v>1</v>
      </c>
      <c r="C29">
        <v>5</v>
      </c>
      <c r="D29">
        <v>6</v>
      </c>
      <c r="E29">
        <v>9</v>
      </c>
      <c r="F29" s="30"/>
    </row>
    <row r="30" spans="1:6" x14ac:dyDescent="0.25">
      <c r="A30" t="s">
        <v>14</v>
      </c>
      <c r="B30">
        <v>42</v>
      </c>
      <c r="C30">
        <v>10</v>
      </c>
      <c r="D30">
        <v>1</v>
      </c>
      <c r="E30">
        <v>2</v>
      </c>
      <c r="F30" s="30"/>
    </row>
    <row r="31" spans="1:6" x14ac:dyDescent="0.25">
      <c r="A31" t="s">
        <v>26</v>
      </c>
      <c r="B31">
        <v>40</v>
      </c>
      <c r="C31">
        <v>9</v>
      </c>
      <c r="D31">
        <v>3</v>
      </c>
      <c r="E31">
        <v>0</v>
      </c>
      <c r="F31" s="30"/>
    </row>
    <row r="32" spans="1:6" x14ac:dyDescent="0.25">
      <c r="A32" t="s">
        <v>28</v>
      </c>
      <c r="B32">
        <v>25</v>
      </c>
      <c r="C32">
        <v>9</v>
      </c>
      <c r="D32">
        <v>2</v>
      </c>
      <c r="E32">
        <v>2</v>
      </c>
      <c r="F32" s="30"/>
    </row>
    <row r="33" spans="1:6" x14ac:dyDescent="0.25">
      <c r="A33" t="s">
        <v>12</v>
      </c>
      <c r="B33">
        <v>44</v>
      </c>
      <c r="C33">
        <v>2</v>
      </c>
      <c r="D33">
        <v>8</v>
      </c>
      <c r="E33">
        <v>8</v>
      </c>
      <c r="F33" s="30"/>
    </row>
    <row r="34" spans="1:6" x14ac:dyDescent="0.25">
      <c r="A34" t="s">
        <v>33</v>
      </c>
      <c r="B34">
        <v>33</v>
      </c>
      <c r="C34">
        <v>8</v>
      </c>
      <c r="D34">
        <v>0</v>
      </c>
      <c r="E34">
        <v>6</v>
      </c>
      <c r="F34" s="30"/>
    </row>
    <row r="35" spans="1:6" x14ac:dyDescent="0.25">
      <c r="A35" t="s">
        <v>21</v>
      </c>
      <c r="B35">
        <v>12</v>
      </c>
      <c r="C35">
        <v>2</v>
      </c>
      <c r="D35">
        <v>8</v>
      </c>
      <c r="E35">
        <v>8</v>
      </c>
      <c r="F35" s="30"/>
    </row>
    <row r="36" spans="1:6" x14ac:dyDescent="0.25">
      <c r="A36" t="s">
        <v>36</v>
      </c>
      <c r="B36">
        <v>41</v>
      </c>
      <c r="C36">
        <v>7</v>
      </c>
      <c r="D36">
        <v>4</v>
      </c>
      <c r="E36">
        <v>0</v>
      </c>
      <c r="F36" s="30"/>
    </row>
    <row r="37" spans="1:6" x14ac:dyDescent="0.25">
      <c r="A37" t="s">
        <v>20</v>
      </c>
      <c r="B37">
        <v>30</v>
      </c>
      <c r="C37">
        <v>4</v>
      </c>
      <c r="D37">
        <v>8</v>
      </c>
      <c r="E37">
        <v>1</v>
      </c>
      <c r="F37" s="30"/>
    </row>
    <row r="38" spans="1:6" x14ac:dyDescent="0.25">
      <c r="A38" t="s">
        <v>29</v>
      </c>
      <c r="B38">
        <v>26</v>
      </c>
      <c r="C38">
        <v>6</v>
      </c>
      <c r="D38">
        <v>0</v>
      </c>
      <c r="E38">
        <v>9</v>
      </c>
      <c r="F38" s="30"/>
    </row>
    <row r="39" spans="1:6" x14ac:dyDescent="0.25">
      <c r="A39" t="s">
        <v>22</v>
      </c>
      <c r="B39">
        <v>15</v>
      </c>
      <c r="C39">
        <v>3</v>
      </c>
      <c r="D39">
        <v>5</v>
      </c>
      <c r="E39">
        <v>8</v>
      </c>
      <c r="F39" s="30"/>
    </row>
    <row r="40" spans="1:6" x14ac:dyDescent="0.25">
      <c r="A40" t="s">
        <v>15</v>
      </c>
      <c r="B40">
        <v>19</v>
      </c>
      <c r="C40">
        <v>7</v>
      </c>
      <c r="D40">
        <v>2</v>
      </c>
      <c r="E40">
        <v>1</v>
      </c>
      <c r="F40" s="30"/>
    </row>
    <row r="41" spans="1:6" x14ac:dyDescent="0.25">
      <c r="A41" t="s">
        <v>33</v>
      </c>
      <c r="B41">
        <v>37</v>
      </c>
      <c r="C41">
        <v>3</v>
      </c>
      <c r="D41">
        <v>6</v>
      </c>
      <c r="E41">
        <v>4</v>
      </c>
      <c r="F41" s="30"/>
    </row>
    <row r="42" spans="1:6" x14ac:dyDescent="0.25">
      <c r="A42" t="s">
        <v>13</v>
      </c>
      <c r="B42">
        <v>14</v>
      </c>
      <c r="C42">
        <v>1</v>
      </c>
      <c r="D42">
        <v>11</v>
      </c>
      <c r="E42">
        <v>0</v>
      </c>
      <c r="F42" s="30"/>
    </row>
    <row r="43" spans="1:6" x14ac:dyDescent="0.25">
      <c r="A43" t="s">
        <v>16</v>
      </c>
      <c r="B43">
        <v>23</v>
      </c>
      <c r="C43">
        <v>4</v>
      </c>
      <c r="D43">
        <v>1</v>
      </c>
      <c r="E43">
        <v>7</v>
      </c>
      <c r="F43" s="30"/>
    </row>
    <row r="44" spans="1:6" x14ac:dyDescent="0.25">
      <c r="A44" t="s">
        <v>15</v>
      </c>
      <c r="B44">
        <v>4</v>
      </c>
      <c r="C44">
        <v>3</v>
      </c>
      <c r="D44">
        <v>2</v>
      </c>
      <c r="E44">
        <v>5</v>
      </c>
      <c r="F44" s="30"/>
    </row>
    <row r="45" spans="1:6" x14ac:dyDescent="0.25">
      <c r="A45" t="s">
        <v>18</v>
      </c>
      <c r="B45">
        <v>24</v>
      </c>
      <c r="C45">
        <v>1</v>
      </c>
      <c r="D45">
        <v>3</v>
      </c>
      <c r="E45">
        <v>2</v>
      </c>
      <c r="F45" s="30"/>
    </row>
    <row r="46" spans="1:6" x14ac:dyDescent="0.25">
      <c r="A46" t="s">
        <v>30</v>
      </c>
      <c r="B46">
        <v>27</v>
      </c>
      <c r="C46">
        <v>2</v>
      </c>
      <c r="D46">
        <v>0</v>
      </c>
      <c r="E46">
        <v>3</v>
      </c>
      <c r="F46" s="30"/>
    </row>
    <row r="49" spans="1:18" x14ac:dyDescent="0.25">
      <c r="A49" s="2">
        <v>1</v>
      </c>
      <c r="B49" s="56" t="s">
        <v>38</v>
      </c>
      <c r="C49" s="56"/>
      <c r="D49" s="56"/>
      <c r="E49" s="56"/>
      <c r="F49" s="56"/>
      <c r="G49" s="56"/>
      <c r="H49" s="56"/>
      <c r="I49" s="56"/>
      <c r="K49" s="30" t="s">
        <v>167</v>
      </c>
    </row>
    <row r="51" spans="1:18" ht="29.25" customHeight="1" x14ac:dyDescent="0.25">
      <c r="A51" s="11">
        <v>2</v>
      </c>
      <c r="B51" s="57" t="s">
        <v>39</v>
      </c>
      <c r="C51" s="58"/>
      <c r="D51" s="58"/>
      <c r="E51" s="58"/>
      <c r="F51" s="58"/>
      <c r="G51" s="58"/>
      <c r="H51" s="58"/>
      <c r="I51" s="59"/>
      <c r="K51" s="30" t="s">
        <v>168</v>
      </c>
    </row>
    <row r="52" spans="1:18" x14ac:dyDescent="0.25">
      <c r="J52" s="30"/>
      <c r="K52" s="30"/>
      <c r="L52" s="30"/>
      <c r="M52" s="30"/>
      <c r="N52" s="30"/>
      <c r="O52" s="30"/>
      <c r="P52" s="30"/>
      <c r="Q52" s="30"/>
      <c r="R52" s="30"/>
    </row>
    <row r="53" spans="1:18" x14ac:dyDescent="0.25">
      <c r="A53" s="11">
        <v>3</v>
      </c>
      <c r="B53" s="57" t="s">
        <v>41</v>
      </c>
      <c r="C53" s="58"/>
      <c r="D53" s="58"/>
      <c r="E53" s="58"/>
      <c r="F53" s="58"/>
      <c r="G53" s="58"/>
      <c r="H53" s="58"/>
      <c r="I53" s="59"/>
      <c r="J53" s="30"/>
      <c r="K53" s="30" t="s">
        <v>169</v>
      </c>
      <c r="L53" s="30"/>
      <c r="M53" s="30"/>
      <c r="N53" s="30"/>
      <c r="O53" s="30"/>
      <c r="P53" s="30"/>
      <c r="Q53" s="30"/>
      <c r="R53" s="30"/>
    </row>
    <row r="54" spans="1:18" x14ac:dyDescent="0.25">
      <c r="J54" s="30"/>
      <c r="K54" s="30" t="s">
        <v>170</v>
      </c>
      <c r="L54" s="30"/>
      <c r="M54" s="30"/>
      <c r="N54" s="30"/>
      <c r="O54" s="30"/>
      <c r="P54" s="30"/>
      <c r="Q54" s="30"/>
      <c r="R54" s="30"/>
    </row>
    <row r="55" spans="1:18" ht="30" customHeight="1" x14ac:dyDescent="0.25">
      <c r="A55" s="29">
        <v>4</v>
      </c>
      <c r="B55" s="57" t="s">
        <v>150</v>
      </c>
      <c r="C55" s="58"/>
      <c r="D55" s="58"/>
      <c r="E55" s="58"/>
      <c r="F55" s="58"/>
      <c r="G55" s="58"/>
      <c r="H55" s="58"/>
      <c r="I55" s="59"/>
      <c r="J55" s="30"/>
      <c r="K55" s="30"/>
      <c r="L55" s="30"/>
      <c r="M55" s="30"/>
      <c r="N55" s="30"/>
      <c r="O55" s="30"/>
      <c r="P55" s="30"/>
      <c r="Q55" s="30"/>
      <c r="R55" s="30"/>
    </row>
    <row r="56" spans="1:18" x14ac:dyDescent="0.25">
      <c r="J56" s="30"/>
      <c r="K56" s="30"/>
      <c r="L56" s="30"/>
      <c r="M56" s="30"/>
      <c r="N56" s="30"/>
      <c r="O56" s="30"/>
      <c r="P56" s="30"/>
      <c r="Q56" s="30"/>
      <c r="R56" s="30"/>
    </row>
    <row r="57" spans="1:18" x14ac:dyDescent="0.25">
      <c r="A57" s="11">
        <v>5</v>
      </c>
      <c r="B57" s="57" t="s">
        <v>79</v>
      </c>
      <c r="C57" s="58"/>
      <c r="D57" s="58"/>
      <c r="E57" s="58"/>
      <c r="F57" s="58"/>
      <c r="G57" s="58"/>
      <c r="H57" s="58"/>
      <c r="I57" s="59"/>
      <c r="J57" s="30"/>
      <c r="K57" s="30"/>
      <c r="L57" s="30"/>
      <c r="M57" s="30"/>
      <c r="N57" s="30"/>
      <c r="O57" s="30"/>
      <c r="P57" s="30"/>
      <c r="Q57" s="30"/>
      <c r="R57" s="30"/>
    </row>
    <row r="58" spans="1:18" x14ac:dyDescent="0.25">
      <c r="J58" s="30"/>
      <c r="K58" s="30"/>
      <c r="L58" s="30"/>
      <c r="M58" s="30"/>
      <c r="N58" s="30"/>
      <c r="O58" s="30"/>
      <c r="P58" s="30"/>
      <c r="Q58" s="30"/>
      <c r="R58" s="30"/>
    </row>
  </sheetData>
  <sortState ref="A2:F46">
    <sortCondition descending="1" ref="F1"/>
  </sortState>
  <mergeCells count="5">
    <mergeCell ref="B49:I49"/>
    <mergeCell ref="B51:I51"/>
    <mergeCell ref="B53:I53"/>
    <mergeCell ref="B55:I55"/>
    <mergeCell ref="B57:I5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zoomScale="90" zoomScaleNormal="90" workbookViewId="0">
      <selection activeCell="R6" sqref="R6"/>
    </sheetView>
  </sheetViews>
  <sheetFormatPr defaultRowHeight="15" x14ac:dyDescent="0.25"/>
  <cols>
    <col min="1" max="1" width="12" customWidth="1"/>
    <col min="3" max="3" width="14.140625" customWidth="1"/>
  </cols>
  <sheetData>
    <row r="1" spans="1:17" x14ac:dyDescent="0.25">
      <c r="A1" s="12" t="s">
        <v>9</v>
      </c>
      <c r="B1" s="12" t="s">
        <v>42</v>
      </c>
      <c r="C1" s="12" t="s">
        <v>43</v>
      </c>
    </row>
    <row r="2" spans="1:17" x14ac:dyDescent="0.25">
      <c r="A2" t="s">
        <v>48</v>
      </c>
      <c r="B2">
        <v>99</v>
      </c>
      <c r="C2" t="s">
        <v>46</v>
      </c>
      <c r="H2" s="84" t="s">
        <v>59</v>
      </c>
      <c r="I2" s="84"/>
      <c r="J2" s="84"/>
      <c r="K2" s="84"/>
      <c r="L2" s="84"/>
      <c r="M2" s="84"/>
      <c r="N2" s="84"/>
      <c r="O2" s="84"/>
      <c r="P2" s="84"/>
    </row>
    <row r="3" spans="1:17" x14ac:dyDescent="0.25">
      <c r="A3" t="s">
        <v>19</v>
      </c>
      <c r="B3">
        <v>99</v>
      </c>
      <c r="C3" t="s">
        <v>46</v>
      </c>
      <c r="H3" s="84"/>
      <c r="I3" s="84"/>
      <c r="J3" s="84"/>
      <c r="K3" s="84"/>
      <c r="L3" s="84"/>
      <c r="M3" s="84"/>
      <c r="N3" s="84"/>
      <c r="O3" s="84"/>
      <c r="P3" s="84"/>
    </row>
    <row r="4" spans="1:17" x14ac:dyDescent="0.25">
      <c r="A4" t="s">
        <v>49</v>
      </c>
      <c r="B4">
        <v>99</v>
      </c>
      <c r="C4" t="s">
        <v>51</v>
      </c>
    </row>
    <row r="5" spans="1:17" x14ac:dyDescent="0.25">
      <c r="A5" t="s">
        <v>26</v>
      </c>
      <c r="B5">
        <v>98</v>
      </c>
      <c r="C5" t="s">
        <v>46</v>
      </c>
      <c r="H5" s="2">
        <v>1</v>
      </c>
      <c r="I5" s="56" t="s">
        <v>60</v>
      </c>
      <c r="J5" s="56"/>
      <c r="K5" s="56"/>
      <c r="L5" s="56"/>
      <c r="M5" s="56"/>
      <c r="N5" s="56"/>
      <c r="O5" s="56"/>
      <c r="P5" s="56"/>
    </row>
    <row r="6" spans="1:17" x14ac:dyDescent="0.25">
      <c r="A6" t="s">
        <v>35</v>
      </c>
      <c r="B6">
        <v>97</v>
      </c>
      <c r="C6" t="s">
        <v>47</v>
      </c>
    </row>
    <row r="7" spans="1:17" x14ac:dyDescent="0.25">
      <c r="A7" t="s">
        <v>28</v>
      </c>
      <c r="B7">
        <v>93</v>
      </c>
      <c r="C7" t="s">
        <v>51</v>
      </c>
      <c r="H7" s="2">
        <v>2</v>
      </c>
      <c r="I7" s="56" t="s">
        <v>130</v>
      </c>
      <c r="J7" s="56"/>
      <c r="K7" s="56"/>
      <c r="L7" s="56"/>
      <c r="M7" s="56"/>
      <c r="N7" s="56"/>
      <c r="O7" s="56"/>
      <c r="P7" s="56"/>
      <c r="Q7" s="13"/>
    </row>
    <row r="8" spans="1:17" x14ac:dyDescent="0.25">
      <c r="A8" t="s">
        <v>36</v>
      </c>
      <c r="B8">
        <v>91</v>
      </c>
      <c r="C8" t="s">
        <v>50</v>
      </c>
    </row>
    <row r="9" spans="1:17" x14ac:dyDescent="0.25">
      <c r="A9" t="s">
        <v>55</v>
      </c>
      <c r="B9">
        <v>90</v>
      </c>
      <c r="C9" t="s">
        <v>47</v>
      </c>
    </row>
    <row r="10" spans="1:17" x14ac:dyDescent="0.25">
      <c r="A10" t="s">
        <v>48</v>
      </c>
      <c r="B10">
        <v>90</v>
      </c>
      <c r="C10" t="s">
        <v>54</v>
      </c>
    </row>
    <row r="11" spans="1:17" x14ac:dyDescent="0.25">
      <c r="A11" t="s">
        <v>58</v>
      </c>
      <c r="B11">
        <v>89</v>
      </c>
      <c r="C11" t="s">
        <v>46</v>
      </c>
    </row>
    <row r="12" spans="1:17" x14ac:dyDescent="0.25">
      <c r="A12" t="s">
        <v>44</v>
      </c>
      <c r="B12">
        <v>89</v>
      </c>
      <c r="C12" t="s">
        <v>54</v>
      </c>
    </row>
    <row r="13" spans="1:17" x14ac:dyDescent="0.25">
      <c r="A13" t="s">
        <v>26</v>
      </c>
      <c r="B13">
        <v>86</v>
      </c>
      <c r="C13" t="s">
        <v>47</v>
      </c>
    </row>
    <row r="14" spans="1:17" x14ac:dyDescent="0.25">
      <c r="A14" t="s">
        <v>44</v>
      </c>
      <c r="B14">
        <v>84</v>
      </c>
      <c r="C14" t="s">
        <v>47</v>
      </c>
    </row>
    <row r="15" spans="1:17" x14ac:dyDescent="0.25">
      <c r="A15" t="s">
        <v>29</v>
      </c>
      <c r="B15">
        <v>84</v>
      </c>
      <c r="C15" t="s">
        <v>51</v>
      </c>
    </row>
    <row r="16" spans="1:17" x14ac:dyDescent="0.25">
      <c r="A16" t="s">
        <v>44</v>
      </c>
      <c r="B16">
        <v>81</v>
      </c>
      <c r="C16" t="s">
        <v>45</v>
      </c>
    </row>
    <row r="17" spans="1:3" x14ac:dyDescent="0.25">
      <c r="A17" t="s">
        <v>13</v>
      </c>
      <c r="B17">
        <v>77</v>
      </c>
      <c r="C17" t="s">
        <v>56</v>
      </c>
    </row>
    <row r="18" spans="1:3" x14ac:dyDescent="0.25">
      <c r="A18" t="s">
        <v>37</v>
      </c>
      <c r="B18">
        <v>76</v>
      </c>
      <c r="C18" t="s">
        <v>54</v>
      </c>
    </row>
    <row r="19" spans="1:3" x14ac:dyDescent="0.25">
      <c r="A19" t="s">
        <v>13</v>
      </c>
      <c r="B19">
        <v>76</v>
      </c>
      <c r="C19" t="s">
        <v>56</v>
      </c>
    </row>
    <row r="20" spans="1:3" x14ac:dyDescent="0.25">
      <c r="A20" t="s">
        <v>49</v>
      </c>
      <c r="B20">
        <v>74</v>
      </c>
      <c r="C20" t="s">
        <v>46</v>
      </c>
    </row>
    <row r="21" spans="1:3" x14ac:dyDescent="0.25">
      <c r="A21" t="s">
        <v>23</v>
      </c>
      <c r="B21">
        <v>74</v>
      </c>
      <c r="C21" t="s">
        <v>47</v>
      </c>
    </row>
    <row r="22" spans="1:3" x14ac:dyDescent="0.25">
      <c r="A22" t="s">
        <v>16</v>
      </c>
      <c r="B22">
        <v>72</v>
      </c>
      <c r="C22" t="s">
        <v>45</v>
      </c>
    </row>
    <row r="23" spans="1:3" x14ac:dyDescent="0.25">
      <c r="A23" t="s">
        <v>53</v>
      </c>
      <c r="B23">
        <v>69</v>
      </c>
      <c r="C23" t="s">
        <v>51</v>
      </c>
    </row>
    <row r="24" spans="1:3" x14ac:dyDescent="0.25">
      <c r="A24" t="s">
        <v>25</v>
      </c>
      <c r="B24">
        <v>67</v>
      </c>
      <c r="C24" t="s">
        <v>52</v>
      </c>
    </row>
    <row r="25" spans="1:3" x14ac:dyDescent="0.25">
      <c r="A25" t="s">
        <v>32</v>
      </c>
      <c r="B25">
        <v>67</v>
      </c>
      <c r="C25" t="s">
        <v>50</v>
      </c>
    </row>
    <row r="26" spans="1:3" x14ac:dyDescent="0.25">
      <c r="A26" t="s">
        <v>57</v>
      </c>
      <c r="B26">
        <v>65</v>
      </c>
      <c r="C26" t="s">
        <v>47</v>
      </c>
    </row>
  </sheetData>
  <sortState ref="A2:C26">
    <sortCondition descending="1" ref="B1"/>
  </sortState>
  <mergeCells count="3">
    <mergeCell ref="H2:P3"/>
    <mergeCell ref="I5:P5"/>
    <mergeCell ref="I7:P7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80" zoomScaleNormal="80" workbookViewId="0">
      <selection activeCell="O16" sqref="O16"/>
    </sheetView>
  </sheetViews>
  <sheetFormatPr defaultRowHeight="15" x14ac:dyDescent="0.25"/>
  <cols>
    <col min="14" max="14" width="11" customWidth="1"/>
  </cols>
  <sheetData>
    <row r="1" spans="1:15" ht="30" x14ac:dyDescent="0.25">
      <c r="A1" s="10" t="s">
        <v>61</v>
      </c>
      <c r="B1" s="10" t="s">
        <v>62</v>
      </c>
      <c r="C1" s="10" t="s">
        <v>63</v>
      </c>
      <c r="D1" s="10" t="s">
        <v>11</v>
      </c>
    </row>
    <row r="2" spans="1:15" x14ac:dyDescent="0.25">
      <c r="A2" t="s">
        <v>64</v>
      </c>
      <c r="B2">
        <v>126</v>
      </c>
      <c r="C2">
        <v>20</v>
      </c>
      <c r="H2" s="60" t="s">
        <v>74</v>
      </c>
      <c r="I2" s="61"/>
      <c r="J2" s="61"/>
      <c r="K2" s="61"/>
      <c r="L2" s="61"/>
      <c r="M2" s="61"/>
      <c r="N2" s="61"/>
    </row>
    <row r="3" spans="1:15" x14ac:dyDescent="0.25">
      <c r="A3" t="s">
        <v>65</v>
      </c>
      <c r="B3">
        <v>103</v>
      </c>
      <c r="C3">
        <v>19</v>
      </c>
      <c r="D3" s="30"/>
    </row>
    <row r="4" spans="1:15" x14ac:dyDescent="0.25">
      <c r="A4" t="s">
        <v>66</v>
      </c>
      <c r="B4">
        <v>104</v>
      </c>
      <c r="C4">
        <v>20</v>
      </c>
      <c r="D4" s="30"/>
      <c r="H4" s="60" t="s">
        <v>75</v>
      </c>
      <c r="I4" s="61"/>
      <c r="J4" s="61"/>
      <c r="K4" s="61"/>
      <c r="L4" s="61"/>
      <c r="M4" s="61"/>
      <c r="N4" s="62"/>
      <c r="O4" s="13"/>
    </row>
    <row r="5" spans="1:15" x14ac:dyDescent="0.25">
      <c r="A5" t="s">
        <v>67</v>
      </c>
      <c r="B5">
        <v>114</v>
      </c>
      <c r="C5">
        <v>20</v>
      </c>
      <c r="D5" s="30"/>
    </row>
    <row r="6" spans="1:15" x14ac:dyDescent="0.25">
      <c r="A6" t="s">
        <v>68</v>
      </c>
      <c r="B6">
        <v>181</v>
      </c>
      <c r="C6">
        <v>10</v>
      </c>
      <c r="D6" s="30"/>
      <c r="H6" s="60" t="s">
        <v>76</v>
      </c>
      <c r="I6" s="61"/>
      <c r="J6" s="61"/>
      <c r="K6" s="61"/>
      <c r="L6" s="61"/>
      <c r="M6" s="61"/>
      <c r="N6" s="62"/>
      <c r="O6" s="13"/>
    </row>
    <row r="7" spans="1:15" x14ac:dyDescent="0.25">
      <c r="A7" t="s">
        <v>64</v>
      </c>
      <c r="B7">
        <v>193</v>
      </c>
      <c r="C7">
        <v>17</v>
      </c>
      <c r="D7" s="30"/>
    </row>
    <row r="8" spans="1:15" x14ac:dyDescent="0.25">
      <c r="A8" t="s">
        <v>68</v>
      </c>
      <c r="B8">
        <v>106</v>
      </c>
      <c r="C8">
        <v>18</v>
      </c>
      <c r="D8" s="30"/>
      <c r="H8" s="60" t="s">
        <v>131</v>
      </c>
      <c r="I8" s="61"/>
      <c r="J8" s="61"/>
      <c r="K8" s="61"/>
      <c r="L8" s="61"/>
      <c r="M8" s="61"/>
      <c r="N8" s="62"/>
      <c r="O8" s="13"/>
    </row>
    <row r="9" spans="1:15" x14ac:dyDescent="0.25">
      <c r="A9" t="s">
        <v>69</v>
      </c>
      <c r="B9">
        <v>115</v>
      </c>
      <c r="C9">
        <v>19</v>
      </c>
      <c r="D9" s="30"/>
    </row>
    <row r="10" spans="1:15" x14ac:dyDescent="0.25">
      <c r="A10" t="s">
        <v>70</v>
      </c>
      <c r="B10">
        <v>122</v>
      </c>
      <c r="C10">
        <v>11</v>
      </c>
      <c r="D10" s="30"/>
    </row>
    <row r="11" spans="1:15" x14ac:dyDescent="0.25">
      <c r="A11" t="s">
        <v>66</v>
      </c>
      <c r="B11">
        <v>181</v>
      </c>
      <c r="C11">
        <v>19</v>
      </c>
      <c r="D11" s="30"/>
    </row>
    <row r="12" spans="1:15" x14ac:dyDescent="0.25">
      <c r="A12" t="s">
        <v>70</v>
      </c>
      <c r="B12">
        <v>147</v>
      </c>
      <c r="C12">
        <v>12</v>
      </c>
      <c r="D12" s="30"/>
    </row>
    <row r="13" spans="1:15" x14ac:dyDescent="0.25">
      <c r="A13" t="s">
        <v>64</v>
      </c>
      <c r="B13">
        <v>182</v>
      </c>
      <c r="C13">
        <v>20</v>
      </c>
      <c r="D13" s="30"/>
    </row>
    <row r="14" spans="1:15" x14ac:dyDescent="0.25">
      <c r="A14" t="s">
        <v>71</v>
      </c>
      <c r="B14">
        <v>107</v>
      </c>
      <c r="C14">
        <v>13</v>
      </c>
      <c r="D14" s="30"/>
    </row>
    <row r="15" spans="1:15" x14ac:dyDescent="0.25">
      <c r="A15" t="s">
        <v>71</v>
      </c>
      <c r="B15">
        <v>200</v>
      </c>
      <c r="C15">
        <v>17</v>
      </c>
      <c r="D15" s="30"/>
    </row>
    <row r="16" spans="1:15" x14ac:dyDescent="0.25">
      <c r="A16" t="s">
        <v>65</v>
      </c>
      <c r="B16">
        <v>157</v>
      </c>
      <c r="C16">
        <v>13</v>
      </c>
      <c r="D16" s="30"/>
    </row>
    <row r="17" spans="1:4" x14ac:dyDescent="0.25">
      <c r="A17" t="s">
        <v>71</v>
      </c>
      <c r="B17">
        <v>126</v>
      </c>
      <c r="C17">
        <v>17</v>
      </c>
      <c r="D17" s="30"/>
    </row>
    <row r="18" spans="1:4" x14ac:dyDescent="0.25">
      <c r="A18" t="s">
        <v>72</v>
      </c>
      <c r="B18">
        <v>162</v>
      </c>
      <c r="C18">
        <v>13</v>
      </c>
      <c r="D18" s="30"/>
    </row>
    <row r="19" spans="1:4" x14ac:dyDescent="0.25">
      <c r="A19" t="s">
        <v>71</v>
      </c>
      <c r="B19">
        <v>148</v>
      </c>
      <c r="C19">
        <v>17</v>
      </c>
      <c r="D19" s="30"/>
    </row>
    <row r="20" spans="1:4" x14ac:dyDescent="0.25">
      <c r="A20" t="s">
        <v>67</v>
      </c>
      <c r="B20">
        <v>196</v>
      </c>
      <c r="C20">
        <v>15</v>
      </c>
      <c r="D20" s="30"/>
    </row>
    <row r="21" spans="1:4" x14ac:dyDescent="0.25">
      <c r="A21" t="s">
        <v>68</v>
      </c>
      <c r="B21">
        <v>145</v>
      </c>
      <c r="C21">
        <v>19</v>
      </c>
      <c r="D21" s="30"/>
    </row>
    <row r="22" spans="1:4" x14ac:dyDescent="0.25">
      <c r="A22" t="s">
        <v>72</v>
      </c>
      <c r="B22">
        <v>182</v>
      </c>
      <c r="C22">
        <v>14</v>
      </c>
      <c r="D22" s="30"/>
    </row>
    <row r="23" spans="1:4" x14ac:dyDescent="0.25">
      <c r="A23" t="s">
        <v>68</v>
      </c>
      <c r="B23">
        <v>118</v>
      </c>
      <c r="C23">
        <v>15</v>
      </c>
      <c r="D23" s="30"/>
    </row>
    <row r="24" spans="1:4" x14ac:dyDescent="0.25">
      <c r="A24" t="s">
        <v>71</v>
      </c>
      <c r="B24">
        <v>100</v>
      </c>
      <c r="C24">
        <v>14</v>
      </c>
      <c r="D24" s="30"/>
    </row>
    <row r="25" spans="1:4" x14ac:dyDescent="0.25">
      <c r="A25" t="s">
        <v>69</v>
      </c>
      <c r="B25">
        <v>113</v>
      </c>
      <c r="C25">
        <v>13</v>
      </c>
      <c r="D25" s="30"/>
    </row>
    <row r="26" spans="1:4" x14ac:dyDescent="0.25">
      <c r="A26" t="s">
        <v>66</v>
      </c>
      <c r="B26">
        <v>199</v>
      </c>
      <c r="C26">
        <v>14</v>
      </c>
      <c r="D26" s="30"/>
    </row>
    <row r="27" spans="1:4" x14ac:dyDescent="0.25">
      <c r="A27" t="s">
        <v>68</v>
      </c>
      <c r="B27">
        <v>171</v>
      </c>
      <c r="C27">
        <v>17</v>
      </c>
      <c r="D27" s="30"/>
    </row>
    <row r="28" spans="1:4" x14ac:dyDescent="0.25">
      <c r="A28" t="s">
        <v>68</v>
      </c>
      <c r="B28">
        <v>123</v>
      </c>
      <c r="C28">
        <v>14</v>
      </c>
      <c r="D28" s="30"/>
    </row>
    <row r="29" spans="1:4" x14ac:dyDescent="0.25">
      <c r="A29" t="s">
        <v>66</v>
      </c>
      <c r="B29">
        <v>154</v>
      </c>
      <c r="C29">
        <v>17</v>
      </c>
      <c r="D29" s="30"/>
    </row>
    <row r="30" spans="1:4" x14ac:dyDescent="0.25">
      <c r="A30" t="s">
        <v>68</v>
      </c>
      <c r="B30">
        <v>164</v>
      </c>
      <c r="C30">
        <v>17</v>
      </c>
      <c r="D30" s="30"/>
    </row>
    <row r="31" spans="1:4" x14ac:dyDescent="0.25">
      <c r="A31" t="s">
        <v>67</v>
      </c>
      <c r="B31">
        <v>189</v>
      </c>
      <c r="C31">
        <v>13</v>
      </c>
      <c r="D31" s="30"/>
    </row>
    <row r="32" spans="1:4" x14ac:dyDescent="0.25">
      <c r="A32" t="s">
        <v>69</v>
      </c>
      <c r="B32">
        <v>186</v>
      </c>
      <c r="C32">
        <v>19</v>
      </c>
      <c r="D32" s="30"/>
    </row>
    <row r="33" spans="1:4" x14ac:dyDescent="0.25">
      <c r="A33" t="s">
        <v>73</v>
      </c>
      <c r="B33">
        <v>104</v>
      </c>
      <c r="C33">
        <v>20</v>
      </c>
      <c r="D33" s="30"/>
    </row>
    <row r="34" spans="1:4" x14ac:dyDescent="0.25">
      <c r="A34" t="s">
        <v>71</v>
      </c>
      <c r="B34">
        <v>142</v>
      </c>
      <c r="C34">
        <v>13</v>
      </c>
      <c r="D34" s="30"/>
    </row>
    <row r="35" spans="1:4" x14ac:dyDescent="0.25">
      <c r="A35" t="s">
        <v>73</v>
      </c>
      <c r="B35">
        <v>134</v>
      </c>
      <c r="C35">
        <v>16</v>
      </c>
      <c r="D35" s="30"/>
    </row>
    <row r="36" spans="1:4" x14ac:dyDescent="0.25">
      <c r="A36" t="s">
        <v>68</v>
      </c>
      <c r="B36">
        <v>115</v>
      </c>
      <c r="C36">
        <v>17</v>
      </c>
      <c r="D36" s="30"/>
    </row>
    <row r="37" spans="1:4" x14ac:dyDescent="0.25">
      <c r="A37" t="s">
        <v>70</v>
      </c>
      <c r="B37">
        <v>144</v>
      </c>
      <c r="C37">
        <v>12</v>
      </c>
      <c r="D37" s="30"/>
    </row>
  </sheetData>
  <mergeCells count="4">
    <mergeCell ref="H2:N2"/>
    <mergeCell ref="H4:N4"/>
    <mergeCell ref="H6:N6"/>
    <mergeCell ref="H8:N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8"/>
  <sheetViews>
    <sheetView zoomScale="90" zoomScaleNormal="90" workbookViewId="0">
      <selection activeCell="J39" sqref="J39"/>
    </sheetView>
  </sheetViews>
  <sheetFormatPr defaultRowHeight="15" x14ac:dyDescent="0.25"/>
  <cols>
    <col min="5" max="5" width="9.7109375" bestFit="1" customWidth="1"/>
  </cols>
  <sheetData>
    <row r="3" spans="2:12" ht="18.75" x14ac:dyDescent="0.3">
      <c r="B3" s="18" t="s">
        <v>77</v>
      </c>
      <c r="L3" s="30" t="s">
        <v>151</v>
      </c>
    </row>
    <row r="4" spans="2:12" x14ac:dyDescent="0.25">
      <c r="L4" s="30" t="s">
        <v>152</v>
      </c>
    </row>
    <row r="5" spans="2:12" s="22" customFormat="1" x14ac:dyDescent="0.25">
      <c r="B5" s="63" t="s">
        <v>103</v>
      </c>
      <c r="C5" s="63"/>
    </row>
    <row r="6" spans="2:12" x14ac:dyDescent="0.25">
      <c r="B6" s="22" t="s">
        <v>132</v>
      </c>
      <c r="C6" s="22" t="s">
        <v>133</v>
      </c>
      <c r="D6" s="22" t="s">
        <v>134</v>
      </c>
    </row>
    <row r="7" spans="2:12" x14ac:dyDescent="0.25">
      <c r="B7">
        <v>18</v>
      </c>
      <c r="C7">
        <v>5</v>
      </c>
      <c r="D7" s="23"/>
    </row>
    <row r="8" spans="2:12" x14ac:dyDescent="0.25">
      <c r="B8">
        <v>21</v>
      </c>
      <c r="C8">
        <v>11</v>
      </c>
      <c r="D8" s="23"/>
      <c r="F8" s="21"/>
    </row>
    <row r="9" spans="2:12" x14ac:dyDescent="0.25">
      <c r="B9">
        <v>3</v>
      </c>
      <c r="C9">
        <v>4</v>
      </c>
      <c r="D9" s="23"/>
      <c r="E9" s="15"/>
      <c r="F9" s="21"/>
    </row>
    <row r="10" spans="2:12" x14ac:dyDescent="0.25">
      <c r="B10">
        <v>14</v>
      </c>
      <c r="C10">
        <v>11</v>
      </c>
      <c r="D10" s="23"/>
      <c r="F10" s="21"/>
    </row>
    <row r="11" spans="2:12" x14ac:dyDescent="0.25">
      <c r="B11">
        <v>25</v>
      </c>
      <c r="C11">
        <v>20</v>
      </c>
      <c r="D11" s="23"/>
      <c r="F11" s="21"/>
    </row>
    <row r="12" spans="2:12" x14ac:dyDescent="0.25">
      <c r="B12">
        <v>78</v>
      </c>
      <c r="C12">
        <v>62</v>
      </c>
      <c r="D12" s="23"/>
      <c r="F12" s="21"/>
    </row>
    <row r="13" spans="2:12" x14ac:dyDescent="0.25">
      <c r="B13">
        <v>9</v>
      </c>
      <c r="C13">
        <v>2</v>
      </c>
      <c r="D13" s="23"/>
      <c r="F13" s="21"/>
    </row>
    <row r="15" spans="2:12" x14ac:dyDescent="0.25">
      <c r="B15" t="s">
        <v>104</v>
      </c>
    </row>
    <row r="16" spans="2:12" x14ac:dyDescent="0.25">
      <c r="B16" t="s">
        <v>105</v>
      </c>
    </row>
    <row r="17" spans="2:2" x14ac:dyDescent="0.25">
      <c r="B17" t="s">
        <v>106</v>
      </c>
    </row>
    <row r="18" spans="2:2" x14ac:dyDescent="0.25">
      <c r="B18" t="s">
        <v>107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4"/>
  <sheetViews>
    <sheetView workbookViewId="0">
      <selection activeCell="I17" sqref="I17"/>
    </sheetView>
  </sheetViews>
  <sheetFormatPr defaultRowHeight="15" x14ac:dyDescent="0.25"/>
  <sheetData>
    <row r="2" spans="2:24" ht="27" customHeight="1" x14ac:dyDescent="0.3">
      <c r="B2" s="18" t="s">
        <v>108</v>
      </c>
    </row>
    <row r="4" spans="2:24" x14ac:dyDescent="0.25">
      <c r="B4">
        <v>582291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2:24" x14ac:dyDescent="0.25">
      <c r="B5">
        <v>1120908</v>
      </c>
    </row>
    <row r="6" spans="2:24" x14ac:dyDescent="0.25">
      <c r="B6">
        <v>838616</v>
      </c>
    </row>
    <row r="7" spans="2:24" x14ac:dyDescent="0.25">
      <c r="B7">
        <v>483627</v>
      </c>
      <c r="D7" t="s">
        <v>109</v>
      </c>
    </row>
    <row r="8" spans="2:24" x14ac:dyDescent="0.25">
      <c r="B8">
        <v>918237</v>
      </c>
    </row>
    <row r="9" spans="2:24" x14ac:dyDescent="0.25">
      <c r="B9">
        <v>843809</v>
      </c>
      <c r="D9" s="30"/>
      <c r="E9" s="30"/>
      <c r="F9" s="30"/>
      <c r="G9" s="30"/>
    </row>
    <row r="10" spans="2:24" x14ac:dyDescent="0.25">
      <c r="B10">
        <v>630255</v>
      </c>
    </row>
    <row r="11" spans="2:24" x14ac:dyDescent="0.25">
      <c r="B11">
        <v>936840</v>
      </c>
    </row>
    <row r="12" spans="2:24" x14ac:dyDescent="0.25">
      <c r="B12">
        <v>1161736</v>
      </c>
    </row>
    <row r="13" spans="2:24" x14ac:dyDescent="0.25">
      <c r="B13">
        <v>1080384</v>
      </c>
    </row>
    <row r="14" spans="2:24" x14ac:dyDescent="0.25">
      <c r="B14">
        <v>1080875</v>
      </c>
      <c r="E14" s="25"/>
    </row>
    <row r="15" spans="2:24" x14ac:dyDescent="0.25">
      <c r="B15">
        <v>782908</v>
      </c>
    </row>
    <row r="16" spans="2:24" x14ac:dyDescent="0.25">
      <c r="B16">
        <v>619355</v>
      </c>
    </row>
    <row r="17" spans="2:4" x14ac:dyDescent="0.25">
      <c r="B17">
        <v>468438</v>
      </c>
    </row>
    <row r="18" spans="2:4" x14ac:dyDescent="0.25">
      <c r="B18">
        <v>1140280</v>
      </c>
    </row>
    <row r="19" spans="2:4" x14ac:dyDescent="0.25">
      <c r="B19">
        <v>672402</v>
      </c>
      <c r="D19" s="22"/>
    </row>
    <row r="20" spans="2:4" x14ac:dyDescent="0.25">
      <c r="B20">
        <v>1144680</v>
      </c>
    </row>
    <row r="21" spans="2:4" x14ac:dyDescent="0.25">
      <c r="B21">
        <v>945706</v>
      </c>
    </row>
    <row r="22" spans="2:4" x14ac:dyDescent="0.25">
      <c r="B22">
        <v>669822</v>
      </c>
    </row>
    <row r="23" spans="2:4" x14ac:dyDescent="0.25">
      <c r="B23">
        <v>720611</v>
      </c>
    </row>
    <row r="24" spans="2:4" x14ac:dyDescent="0.25">
      <c r="B24">
        <v>614081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workbookViewId="0">
      <selection activeCell="M16" sqref="M16"/>
    </sheetView>
  </sheetViews>
  <sheetFormatPr defaultRowHeight="15" x14ac:dyDescent="0.25"/>
  <cols>
    <col min="5" max="5" width="12.140625" customWidth="1"/>
  </cols>
  <sheetData>
    <row r="1" spans="2:19" ht="42" customHeight="1" x14ac:dyDescent="0.3">
      <c r="B1" s="18" t="s">
        <v>108</v>
      </c>
    </row>
    <row r="3" spans="2:19" x14ac:dyDescent="0.25">
      <c r="B3" s="64" t="s">
        <v>110</v>
      </c>
      <c r="C3" s="64"/>
      <c r="M3" s="65" t="s">
        <v>149</v>
      </c>
      <c r="N3" s="65"/>
    </row>
    <row r="4" spans="2:19" x14ac:dyDescent="0.25">
      <c r="M4" s="65"/>
      <c r="N4" s="65"/>
    </row>
    <row r="5" spans="2:19" x14ac:dyDescent="0.25">
      <c r="B5">
        <v>8</v>
      </c>
      <c r="C5">
        <v>1</v>
      </c>
      <c r="M5">
        <f t="shared" ref="M5:N9" si="0">B5</f>
        <v>8</v>
      </c>
      <c r="N5">
        <f t="shared" si="0"/>
        <v>1</v>
      </c>
      <c r="P5" s="30"/>
      <c r="Q5" s="30"/>
      <c r="R5" s="30"/>
      <c r="S5" s="30"/>
    </row>
    <row r="6" spans="2:19" x14ac:dyDescent="0.25">
      <c r="B6">
        <v>5</v>
      </c>
      <c r="C6">
        <v>2</v>
      </c>
      <c r="M6">
        <f t="shared" si="0"/>
        <v>5</v>
      </c>
      <c r="N6">
        <f t="shared" si="0"/>
        <v>2</v>
      </c>
      <c r="P6" s="30"/>
      <c r="Q6" s="30"/>
      <c r="R6" s="30"/>
      <c r="S6" s="30"/>
    </row>
    <row r="7" spans="2:19" x14ac:dyDescent="0.25">
      <c r="B7">
        <v>3</v>
      </c>
      <c r="C7">
        <v>3</v>
      </c>
      <c r="E7" s="22" t="s">
        <v>135</v>
      </c>
      <c r="F7" s="19"/>
      <c r="M7">
        <f t="shared" si="0"/>
        <v>3</v>
      </c>
      <c r="N7">
        <f t="shared" si="0"/>
        <v>3</v>
      </c>
      <c r="P7" s="30"/>
      <c r="Q7" s="30"/>
      <c r="R7" s="30"/>
      <c r="S7" s="30"/>
    </row>
    <row r="8" spans="2:19" x14ac:dyDescent="0.25">
      <c r="B8">
        <v>36</v>
      </c>
      <c r="C8" s="22">
        <v>28</v>
      </c>
      <c r="M8">
        <f t="shared" si="0"/>
        <v>36</v>
      </c>
      <c r="N8">
        <f t="shared" si="0"/>
        <v>28</v>
      </c>
      <c r="P8" s="30"/>
      <c r="Q8" s="30"/>
      <c r="R8" s="30"/>
      <c r="S8" s="30"/>
    </row>
    <row r="9" spans="2:19" x14ac:dyDescent="0.25">
      <c r="B9">
        <v>1</v>
      </c>
      <c r="C9">
        <v>10</v>
      </c>
      <c r="M9">
        <f t="shared" si="0"/>
        <v>1</v>
      </c>
      <c r="N9">
        <f t="shared" si="0"/>
        <v>10</v>
      </c>
      <c r="P9" s="30"/>
      <c r="Q9" s="30"/>
      <c r="R9" s="30"/>
      <c r="S9" s="30"/>
    </row>
    <row r="10" spans="2:19" x14ac:dyDescent="0.25">
      <c r="P10" s="30"/>
      <c r="Q10" s="30"/>
      <c r="R10" s="30"/>
      <c r="S10" s="30"/>
    </row>
    <row r="11" spans="2:19" x14ac:dyDescent="0.25">
      <c r="B11" s="30" t="s">
        <v>148</v>
      </c>
    </row>
    <row r="13" spans="2:19" x14ac:dyDescent="0.25">
      <c r="B13" t="s">
        <v>111</v>
      </c>
    </row>
    <row r="15" spans="2:19" x14ac:dyDescent="0.25">
      <c r="B15" s="32" t="s">
        <v>195</v>
      </c>
      <c r="C15" s="32"/>
      <c r="D15" s="32"/>
      <c r="E15" s="30"/>
    </row>
    <row r="16" spans="2:19" x14ac:dyDescent="0.25">
      <c r="B16" t="s">
        <v>112</v>
      </c>
    </row>
    <row r="17" spans="2:5" x14ac:dyDescent="0.25">
      <c r="B17" t="s">
        <v>113</v>
      </c>
    </row>
    <row r="20" spans="2:5" x14ac:dyDescent="0.25">
      <c r="B20" s="32" t="s">
        <v>196</v>
      </c>
      <c r="C20" s="32"/>
      <c r="D20" s="32"/>
      <c r="E20" s="30"/>
    </row>
    <row r="21" spans="2:5" x14ac:dyDescent="0.25">
      <c r="B21" s="30" t="s">
        <v>114</v>
      </c>
    </row>
    <row r="22" spans="2:5" x14ac:dyDescent="0.25">
      <c r="B22" t="s">
        <v>197</v>
      </c>
    </row>
  </sheetData>
  <mergeCells count="2">
    <mergeCell ref="B3:C3"/>
    <mergeCell ref="M3:N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workbookViewId="0">
      <selection activeCell="L16" sqref="L16"/>
    </sheetView>
  </sheetViews>
  <sheetFormatPr defaultRowHeight="15" x14ac:dyDescent="0.25"/>
  <cols>
    <col min="1" max="1" width="16.5703125" customWidth="1"/>
    <col min="6" max="6" width="12.28515625" customWidth="1"/>
    <col min="11" max="11" width="12.7109375" customWidth="1"/>
  </cols>
  <sheetData>
    <row r="2" spans="1:16" ht="28.5" customHeight="1" x14ac:dyDescent="0.3">
      <c r="B2" s="18" t="s">
        <v>108</v>
      </c>
    </row>
    <row r="4" spans="1:16" x14ac:dyDescent="0.25">
      <c r="B4" t="s">
        <v>115</v>
      </c>
    </row>
    <row r="6" spans="1:16" x14ac:dyDescent="0.25">
      <c r="A6" s="20" t="s">
        <v>123</v>
      </c>
      <c r="B6" s="17" t="s">
        <v>116</v>
      </c>
      <c r="C6" s="17" t="s">
        <v>117</v>
      </c>
      <c r="D6" s="17" t="s">
        <v>118</v>
      </c>
      <c r="F6" s="20" t="s">
        <v>124</v>
      </c>
      <c r="G6" s="17" t="s">
        <v>116</v>
      </c>
      <c r="H6" s="17" t="s">
        <v>117</v>
      </c>
      <c r="I6" s="17" t="s">
        <v>118</v>
      </c>
      <c r="K6" s="66" t="s">
        <v>125</v>
      </c>
      <c r="L6" s="66"/>
      <c r="M6" s="66"/>
      <c r="N6" s="66"/>
      <c r="O6" s="66"/>
      <c r="P6" s="66"/>
    </row>
    <row r="7" spans="1:16" x14ac:dyDescent="0.25">
      <c r="A7" s="17" t="s">
        <v>122</v>
      </c>
      <c r="B7" s="1">
        <v>28</v>
      </c>
      <c r="C7" s="1">
        <v>11</v>
      </c>
      <c r="D7" s="1">
        <v>1</v>
      </c>
      <c r="F7" s="17" t="s">
        <v>122</v>
      </c>
      <c r="G7" s="1">
        <v>13</v>
      </c>
      <c r="H7" s="1">
        <v>41</v>
      </c>
      <c r="I7" s="1">
        <v>6</v>
      </c>
      <c r="K7" s="66"/>
      <c r="L7" s="66"/>
      <c r="M7" s="66"/>
      <c r="N7" s="66"/>
      <c r="O7" s="66"/>
      <c r="P7" s="66"/>
    </row>
    <row r="8" spans="1:16" x14ac:dyDescent="0.25">
      <c r="A8" s="17" t="s">
        <v>119</v>
      </c>
      <c r="B8" s="1">
        <v>31</v>
      </c>
      <c r="C8" s="1">
        <v>40</v>
      </c>
      <c r="D8" s="1">
        <v>11</v>
      </c>
      <c r="F8" s="17" t="s">
        <v>119</v>
      </c>
      <c r="G8" s="1">
        <v>2</v>
      </c>
      <c r="H8" s="1">
        <v>1</v>
      </c>
      <c r="I8" s="1">
        <v>2</v>
      </c>
    </row>
    <row r="9" spans="1:16" x14ac:dyDescent="0.25">
      <c r="A9" s="17" t="s">
        <v>120</v>
      </c>
      <c r="B9" s="1">
        <v>17</v>
      </c>
      <c r="C9" s="1">
        <v>8</v>
      </c>
      <c r="D9" s="1">
        <v>5</v>
      </c>
      <c r="F9" s="17" t="s">
        <v>120</v>
      </c>
      <c r="G9" s="1">
        <v>5</v>
      </c>
      <c r="H9" s="1">
        <v>12</v>
      </c>
      <c r="I9" s="1">
        <v>8</v>
      </c>
    </row>
    <row r="10" spans="1:16" x14ac:dyDescent="0.25">
      <c r="A10" s="17" t="s">
        <v>121</v>
      </c>
      <c r="B10" s="1">
        <v>5</v>
      </c>
      <c r="C10" s="1">
        <v>3</v>
      </c>
      <c r="D10" s="1">
        <v>6</v>
      </c>
      <c r="F10" s="17" t="s">
        <v>121</v>
      </c>
      <c r="G10" s="1">
        <v>0</v>
      </c>
      <c r="H10" s="1">
        <v>8</v>
      </c>
      <c r="I10" s="1">
        <v>6</v>
      </c>
      <c r="K10" s="30"/>
    </row>
    <row r="11" spans="1:16" x14ac:dyDescent="0.25">
      <c r="K11" s="30"/>
    </row>
    <row r="12" spans="1:16" x14ac:dyDescent="0.25">
      <c r="K12" s="30"/>
    </row>
    <row r="13" spans="1:16" x14ac:dyDescent="0.25">
      <c r="F13" s="20" t="s">
        <v>124</v>
      </c>
      <c r="G13" s="17" t="s">
        <v>116</v>
      </c>
      <c r="H13" s="17" t="s">
        <v>117</v>
      </c>
      <c r="I13" s="17" t="s">
        <v>118</v>
      </c>
      <c r="K13" s="30"/>
    </row>
    <row r="14" spans="1:16" x14ac:dyDescent="0.25">
      <c r="F14" s="17" t="s">
        <v>122</v>
      </c>
      <c r="G14" s="1"/>
      <c r="H14" s="1"/>
      <c r="I14" s="1"/>
    </row>
    <row r="15" spans="1:16" x14ac:dyDescent="0.25">
      <c r="F15" s="17" t="s">
        <v>119</v>
      </c>
      <c r="G15" s="1"/>
      <c r="H15" s="1"/>
      <c r="I15" s="1"/>
    </row>
    <row r="16" spans="1:16" x14ac:dyDescent="0.25">
      <c r="F16" s="17" t="s">
        <v>120</v>
      </c>
      <c r="G16" s="1"/>
      <c r="H16" s="1"/>
      <c r="I16" s="1"/>
    </row>
    <row r="17" spans="6:9" x14ac:dyDescent="0.25">
      <c r="F17" s="17" t="s">
        <v>121</v>
      </c>
      <c r="G17" s="1"/>
      <c r="H17" s="1"/>
      <c r="I17" s="1"/>
    </row>
  </sheetData>
  <mergeCells count="1">
    <mergeCell ref="K6:P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23"/>
  <sheetViews>
    <sheetView workbookViewId="0">
      <selection activeCell="P9" sqref="P9"/>
    </sheetView>
  </sheetViews>
  <sheetFormatPr defaultRowHeight="15" x14ac:dyDescent="0.25"/>
  <cols>
    <col min="10" max="10" width="12.85546875" customWidth="1"/>
    <col min="13" max="13" width="12.140625" customWidth="1"/>
  </cols>
  <sheetData>
    <row r="1" spans="2:15" x14ac:dyDescent="0.25">
      <c r="H1" s="1">
        <v>1</v>
      </c>
      <c r="I1" s="1">
        <v>2</v>
      </c>
      <c r="J1" s="1" t="s">
        <v>137</v>
      </c>
      <c r="K1" s="52">
        <v>0.29166666666666669</v>
      </c>
      <c r="L1" s="1" t="s">
        <v>141</v>
      </c>
      <c r="M1" s="1" t="s">
        <v>143</v>
      </c>
      <c r="N1" s="25"/>
    </row>
    <row r="2" spans="2:15" x14ac:dyDescent="0.25">
      <c r="H2" s="1">
        <v>2</v>
      </c>
      <c r="I2" s="1">
        <v>4</v>
      </c>
      <c r="J2" s="1" t="s">
        <v>138</v>
      </c>
      <c r="K2" s="52">
        <v>0.33333333333333331</v>
      </c>
      <c r="L2" s="1" t="s">
        <v>142</v>
      </c>
      <c r="M2" s="1" t="s">
        <v>144</v>
      </c>
      <c r="N2" s="25"/>
    </row>
    <row r="3" spans="2:15" ht="18.75" x14ac:dyDescent="0.3">
      <c r="B3" s="18" t="s">
        <v>108</v>
      </c>
      <c r="H3" s="1"/>
      <c r="I3" s="1"/>
      <c r="J3" s="1"/>
      <c r="K3" s="52"/>
      <c r="L3" s="1"/>
      <c r="M3" s="1"/>
      <c r="O3" s="25"/>
    </row>
    <row r="4" spans="2:15" x14ac:dyDescent="0.25">
      <c r="H4" s="1"/>
      <c r="I4" s="1"/>
      <c r="J4" s="1"/>
      <c r="K4" s="52"/>
      <c r="L4" s="1"/>
      <c r="M4" s="1"/>
      <c r="O4" s="25"/>
    </row>
    <row r="5" spans="2:15" x14ac:dyDescent="0.25">
      <c r="B5" t="s">
        <v>126</v>
      </c>
      <c r="H5" s="1"/>
      <c r="I5" s="1"/>
      <c r="J5" s="1"/>
      <c r="K5" s="52"/>
      <c r="L5" s="1"/>
      <c r="M5" s="1"/>
    </row>
    <row r="6" spans="2:15" x14ac:dyDescent="0.25">
      <c r="B6" s="28"/>
      <c r="C6" s="28"/>
      <c r="D6" s="28"/>
      <c r="E6" s="28"/>
      <c r="F6" s="28"/>
      <c r="H6" s="1"/>
      <c r="I6" s="1"/>
      <c r="J6" s="1"/>
      <c r="K6" s="52"/>
      <c r="L6" s="1"/>
      <c r="M6" s="1"/>
    </row>
    <row r="7" spans="2:15" x14ac:dyDescent="0.25">
      <c r="B7" s="28"/>
      <c r="C7" s="28"/>
      <c r="D7" s="28"/>
      <c r="E7" s="28"/>
      <c r="F7" s="28"/>
      <c r="H7" s="1"/>
      <c r="I7" s="1"/>
      <c r="J7" s="1"/>
      <c r="K7" s="52"/>
      <c r="L7" s="1"/>
      <c r="M7" s="1"/>
    </row>
    <row r="8" spans="2:15" x14ac:dyDescent="0.25">
      <c r="B8" s="25" t="s">
        <v>136</v>
      </c>
      <c r="H8" s="1"/>
      <c r="I8" s="1"/>
      <c r="J8" s="1"/>
      <c r="K8" s="52"/>
      <c r="L8" s="1"/>
      <c r="M8" s="1"/>
    </row>
    <row r="9" spans="2:15" x14ac:dyDescent="0.25">
      <c r="B9" s="25" t="s">
        <v>139</v>
      </c>
      <c r="H9" s="1"/>
      <c r="I9" s="1"/>
      <c r="J9" s="1"/>
      <c r="K9" s="52"/>
      <c r="L9" s="1"/>
      <c r="M9" s="1"/>
    </row>
    <row r="10" spans="2:15" x14ac:dyDescent="0.25">
      <c r="B10" s="25" t="s">
        <v>140</v>
      </c>
      <c r="H10" s="1"/>
      <c r="I10" s="1"/>
      <c r="J10" s="1"/>
      <c r="K10" s="52"/>
      <c r="L10" s="1"/>
      <c r="M10" s="1"/>
    </row>
    <row r="11" spans="2:15" x14ac:dyDescent="0.25">
      <c r="H11" s="1"/>
      <c r="I11" s="1"/>
      <c r="J11" s="1"/>
      <c r="K11" s="52"/>
      <c r="L11" s="1"/>
      <c r="M11" s="1"/>
    </row>
    <row r="12" spans="2:15" x14ac:dyDescent="0.25">
      <c r="H12" s="1"/>
      <c r="I12" s="1"/>
      <c r="J12" s="1"/>
      <c r="K12" s="52"/>
      <c r="L12" s="1"/>
      <c r="M12" s="1"/>
    </row>
    <row r="13" spans="2:15" x14ac:dyDescent="0.25">
      <c r="H13" s="1"/>
      <c r="I13" s="1"/>
      <c r="J13" s="1"/>
      <c r="K13" s="52"/>
      <c r="L13" s="1"/>
      <c r="M13" s="1"/>
    </row>
    <row r="14" spans="2:15" x14ac:dyDescent="0.25">
      <c r="H14" s="1"/>
      <c r="I14" s="1"/>
      <c r="J14" s="1"/>
      <c r="K14" s="52"/>
      <c r="L14" s="1"/>
      <c r="M14" s="1"/>
    </row>
    <row r="15" spans="2:15" x14ac:dyDescent="0.25">
      <c r="H15" s="1"/>
      <c r="I15" s="1"/>
      <c r="J15" s="1"/>
      <c r="K15" s="52"/>
      <c r="L15" s="1"/>
      <c r="M15" s="1"/>
    </row>
    <row r="16" spans="2:15" x14ac:dyDescent="0.25">
      <c r="H16" s="1"/>
      <c r="I16" s="1"/>
      <c r="J16" s="1"/>
      <c r="K16" s="52"/>
      <c r="L16" s="1"/>
      <c r="M16" s="1"/>
    </row>
    <row r="17" spans="8:12" x14ac:dyDescent="0.25">
      <c r="H17" s="25"/>
      <c r="I17" s="25"/>
      <c r="J17" s="25"/>
      <c r="K17" s="26"/>
      <c r="L17" s="25"/>
    </row>
    <row r="18" spans="8:12" x14ac:dyDescent="0.25">
      <c r="H18" s="25"/>
      <c r="I18" s="25"/>
      <c r="J18" s="25"/>
      <c r="K18" s="26"/>
      <c r="L18" s="25"/>
    </row>
    <row r="19" spans="8:12" x14ac:dyDescent="0.25">
      <c r="H19" s="25"/>
      <c r="I19" s="25"/>
      <c r="J19" s="25"/>
      <c r="K19" s="26"/>
      <c r="L19" s="25"/>
    </row>
    <row r="20" spans="8:12" x14ac:dyDescent="0.25">
      <c r="H20" s="25"/>
      <c r="I20" s="25"/>
      <c r="J20" s="25"/>
      <c r="K20" s="26"/>
      <c r="L20" s="25"/>
    </row>
    <row r="21" spans="8:12" x14ac:dyDescent="0.25">
      <c r="H21" s="25"/>
      <c r="I21" s="25"/>
      <c r="J21" s="25"/>
      <c r="K21" s="26"/>
      <c r="L21" s="25"/>
    </row>
    <row r="22" spans="8:12" x14ac:dyDescent="0.25">
      <c r="H22" s="25"/>
      <c r="I22" s="25"/>
      <c r="J22" s="25"/>
      <c r="K22" s="26"/>
      <c r="L22" s="25"/>
    </row>
    <row r="23" spans="8:12" x14ac:dyDescent="0.25">
      <c r="H23" s="25"/>
      <c r="I23" s="25"/>
      <c r="J23" s="25"/>
      <c r="K23" s="26"/>
      <c r="L23" s="2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5.1</vt:lpstr>
      <vt:lpstr>5.2</vt:lpstr>
      <vt:lpstr>5.3</vt:lpstr>
      <vt:lpstr>5.4</vt:lpstr>
      <vt:lpstr>6</vt:lpstr>
      <vt:lpstr>Adrese</vt:lpstr>
      <vt:lpstr>Zadatak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2015-03-08T15:51:10Z</dcterms:modified>
</cp:coreProperties>
</file>